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" windowWidth="24915" windowHeight="12345"/>
  </bookViews>
  <sheets>
    <sheet name="RUJUKAN LENGKAP (APBD APBN)" sheetId="16" r:id="rId1"/>
    <sheet name="RUJUKAN LENGKAP" sheetId="7" r:id="rId2"/>
    <sheet name="RJ DAN RI LENGKAP" sheetId="9" r:id="rId3"/>
  </sheets>
  <calcPr calcId="144525"/>
</workbook>
</file>

<file path=xl/calcChain.xml><?xml version="1.0" encoding="utf-8"?>
<calcChain xmlns="http://schemas.openxmlformats.org/spreadsheetml/2006/main">
  <c r="E30" i="16" l="1"/>
  <c r="F30" i="16"/>
  <c r="D30" i="16"/>
  <c r="F29" i="16"/>
  <c r="F28" i="16"/>
  <c r="F27" i="16"/>
  <c r="F26" i="16"/>
  <c r="F25" i="16"/>
  <c r="F24" i="16"/>
  <c r="F23" i="16"/>
  <c r="F22" i="16"/>
  <c r="F21" i="16"/>
  <c r="F20" i="16"/>
  <c r="F19" i="16"/>
  <c r="F18" i="16"/>
  <c r="F17" i="16"/>
  <c r="F16" i="16"/>
  <c r="F15" i="16"/>
  <c r="F14" i="16"/>
  <c r="F13" i="16"/>
  <c r="F12" i="16"/>
  <c r="F11" i="16"/>
  <c r="F10" i="16"/>
  <c r="F9" i="16"/>
  <c r="F8" i="16"/>
  <c r="F7" i="16"/>
  <c r="F6" i="16"/>
  <c r="J61" i="9" l="1"/>
  <c r="J62" i="9"/>
  <c r="J63" i="9"/>
  <c r="J64" i="9"/>
  <c r="J65" i="9"/>
  <c r="I61" i="9"/>
  <c r="I62" i="9"/>
  <c r="I63" i="9"/>
  <c r="I64" i="9"/>
  <c r="I65" i="9"/>
  <c r="F61" i="9"/>
  <c r="F62" i="9"/>
  <c r="F63" i="9"/>
  <c r="F64" i="9"/>
  <c r="F65" i="9"/>
  <c r="I60" i="9"/>
  <c r="F60" i="9"/>
  <c r="J60" i="9" s="1"/>
  <c r="J59" i="9"/>
  <c r="I59" i="9"/>
  <c r="F59" i="9"/>
  <c r="I58" i="9"/>
  <c r="F58" i="9"/>
  <c r="J58" i="9" s="1"/>
  <c r="I57" i="9"/>
  <c r="F57" i="9"/>
  <c r="J57" i="9" s="1"/>
  <c r="I56" i="9"/>
  <c r="F56" i="9"/>
  <c r="J56" i="9" s="1"/>
  <c r="I55" i="9"/>
  <c r="F55" i="9"/>
  <c r="J55" i="9" s="1"/>
  <c r="I54" i="9"/>
  <c r="F54" i="9"/>
  <c r="J54" i="9" s="1"/>
  <c r="J53" i="9"/>
  <c r="I53" i="9"/>
  <c r="F53" i="9"/>
  <c r="I52" i="9"/>
  <c r="F52" i="9"/>
  <c r="J52" i="9" s="1"/>
  <c r="I51" i="9"/>
  <c r="F51" i="9"/>
  <c r="J51" i="9" s="1"/>
  <c r="I50" i="9"/>
  <c r="F50" i="9"/>
  <c r="I49" i="9"/>
  <c r="F49" i="9"/>
  <c r="J49" i="9" s="1"/>
  <c r="I48" i="9"/>
  <c r="F48" i="9"/>
  <c r="I47" i="9"/>
  <c r="F47" i="9"/>
  <c r="I46" i="9"/>
  <c r="F46" i="9"/>
  <c r="I45" i="9"/>
  <c r="F45" i="9"/>
  <c r="J45" i="9" s="1"/>
  <c r="I44" i="9"/>
  <c r="F44" i="9"/>
  <c r="J44" i="9" s="1"/>
  <c r="I43" i="9"/>
  <c r="F43" i="9"/>
  <c r="J43" i="9" s="1"/>
  <c r="I42" i="9"/>
  <c r="F42" i="9"/>
  <c r="J42" i="9" s="1"/>
  <c r="I41" i="9"/>
  <c r="F41" i="9"/>
  <c r="J41" i="9" s="1"/>
  <c r="I40" i="9"/>
  <c r="F40" i="9"/>
  <c r="J40" i="9" s="1"/>
  <c r="J39" i="9"/>
  <c r="I39" i="9"/>
  <c r="F39" i="9"/>
  <c r="I38" i="9"/>
  <c r="J38" i="9" s="1"/>
  <c r="F38" i="9"/>
  <c r="I37" i="9"/>
  <c r="F37" i="9"/>
  <c r="J37" i="9" s="1"/>
  <c r="I36" i="9"/>
  <c r="F36" i="9"/>
  <c r="J36" i="9" s="1"/>
  <c r="I35" i="9"/>
  <c r="F35" i="9"/>
  <c r="J35" i="9" s="1"/>
  <c r="I34" i="9"/>
  <c r="F34" i="9"/>
  <c r="J34" i="9" s="1"/>
  <c r="I33" i="9"/>
  <c r="F33" i="9"/>
  <c r="J33" i="9" s="1"/>
  <c r="I32" i="9"/>
  <c r="F32" i="9"/>
  <c r="J32" i="9" s="1"/>
  <c r="I31" i="9"/>
  <c r="F31" i="9"/>
  <c r="J31" i="9" s="1"/>
  <c r="I30" i="9"/>
  <c r="F30" i="9"/>
  <c r="J30" i="9" s="1"/>
  <c r="J29" i="9"/>
  <c r="I29" i="9"/>
  <c r="F29" i="9"/>
  <c r="I28" i="9"/>
  <c r="J28" i="9" s="1"/>
  <c r="F28" i="9"/>
  <c r="I27" i="9"/>
  <c r="F27" i="9"/>
  <c r="J27" i="9" s="1"/>
  <c r="I26" i="9"/>
  <c r="F26" i="9"/>
  <c r="J26" i="9" s="1"/>
  <c r="I25" i="9"/>
  <c r="F25" i="9"/>
  <c r="J25" i="9" s="1"/>
  <c r="I24" i="9"/>
  <c r="F24" i="9"/>
  <c r="J24" i="9" s="1"/>
  <c r="I23" i="9"/>
  <c r="F23" i="9"/>
  <c r="J23" i="9" s="1"/>
  <c r="I22" i="9"/>
  <c r="F22" i="9"/>
  <c r="J22" i="9" s="1"/>
  <c r="I21" i="9"/>
  <c r="F21" i="9"/>
  <c r="J21" i="9" s="1"/>
  <c r="I20" i="9"/>
  <c r="F20" i="9"/>
  <c r="J20" i="9" s="1"/>
  <c r="I19" i="9"/>
  <c r="F19" i="9"/>
  <c r="J19" i="9" s="1"/>
  <c r="J18" i="9"/>
  <c r="I18" i="9"/>
  <c r="F18" i="9"/>
  <c r="I17" i="9"/>
  <c r="F17" i="9"/>
  <c r="J17" i="9" s="1"/>
  <c r="I16" i="9"/>
  <c r="F16" i="9"/>
  <c r="J16" i="9" s="1"/>
  <c r="I15" i="9"/>
  <c r="F15" i="9"/>
  <c r="J15" i="9" s="1"/>
  <c r="I14" i="9"/>
  <c r="F14" i="9"/>
  <c r="J14" i="9" s="1"/>
  <c r="I13" i="9"/>
  <c r="J13" i="9" s="1"/>
  <c r="F13" i="9"/>
  <c r="I12" i="9"/>
  <c r="F12" i="9"/>
  <c r="J12" i="9" s="1"/>
  <c r="I11" i="9"/>
  <c r="F11" i="9"/>
  <c r="J11" i="9" s="1"/>
  <c r="I10" i="9"/>
  <c r="F10" i="9"/>
  <c r="J10" i="9" s="1"/>
  <c r="I9" i="9"/>
  <c r="F9" i="9"/>
  <c r="I8" i="9"/>
  <c r="F8" i="9"/>
  <c r="J8" i="9" s="1"/>
  <c r="I7" i="9"/>
  <c r="J7" i="9" s="1"/>
  <c r="F7" i="9"/>
  <c r="I6" i="9"/>
  <c r="F6" i="9"/>
  <c r="J6" i="9" s="1"/>
  <c r="F7" i="7"/>
  <c r="F8" i="7"/>
  <c r="F9" i="7"/>
  <c r="F10" i="7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46" i="7"/>
  <c r="F47" i="7"/>
  <c r="F48" i="7"/>
  <c r="F49" i="7"/>
  <c r="F50" i="7"/>
  <c r="F51" i="7"/>
  <c r="F52" i="7"/>
  <c r="F53" i="7"/>
  <c r="F54" i="7"/>
  <c r="F55" i="7"/>
  <c r="F56" i="7"/>
  <c r="F57" i="7"/>
  <c r="F58" i="7"/>
  <c r="F59" i="7"/>
  <c r="F60" i="7"/>
  <c r="F61" i="7"/>
  <c r="F62" i="7"/>
  <c r="F63" i="7"/>
  <c r="F64" i="7"/>
  <c r="F65" i="7"/>
  <c r="F6" i="7"/>
  <c r="E66" i="7"/>
  <c r="J50" i="9" l="1"/>
  <c r="J48" i="9"/>
  <c r="J47" i="9"/>
  <c r="J46" i="9"/>
  <c r="F66" i="9"/>
  <c r="I66" i="9"/>
  <c r="J9" i="9"/>
  <c r="F66" i="7"/>
  <c r="J66" i="9" l="1"/>
  <c r="D66" i="7"/>
</calcChain>
</file>

<file path=xl/sharedStrings.xml><?xml version="1.0" encoding="utf-8"?>
<sst xmlns="http://schemas.openxmlformats.org/spreadsheetml/2006/main" count="216" uniqueCount="32">
  <si>
    <t>L</t>
  </si>
  <si>
    <t>P</t>
  </si>
  <si>
    <t>PBI APBD</t>
  </si>
  <si>
    <t>PBI APBN</t>
  </si>
  <si>
    <t>JANUARI</t>
  </si>
  <si>
    <t>FEBRUARI</t>
  </si>
  <si>
    <t>MARET</t>
  </si>
  <si>
    <t>APRIL</t>
  </si>
  <si>
    <t>MEI</t>
  </si>
  <si>
    <t>JUNI</t>
  </si>
  <si>
    <t>JULI</t>
  </si>
  <si>
    <t>AGUSTUS</t>
  </si>
  <si>
    <t>SEPTEMBER</t>
  </si>
  <si>
    <t>OKTOBER</t>
  </si>
  <si>
    <t>NOVEMBER</t>
  </si>
  <si>
    <t>DESEMBER</t>
  </si>
  <si>
    <t>NO</t>
  </si>
  <si>
    <t>BULAN</t>
  </si>
  <si>
    <t>KEPESERTAAN</t>
  </si>
  <si>
    <t>RUJUKAN</t>
  </si>
  <si>
    <t>TOTAL</t>
  </si>
  <si>
    <t>RAWAT JALAN</t>
  </si>
  <si>
    <t>RAWAT INAP</t>
  </si>
  <si>
    <t xml:space="preserve">TOTAL </t>
  </si>
  <si>
    <t>JUMLAH</t>
  </si>
  <si>
    <t>JUMLAH KUNJUNGAN RAWAT JALAN DAN RAWAT INAP</t>
  </si>
  <si>
    <t>JUMLAH KUNJUNGAN RUJUKAN</t>
  </si>
  <si>
    <t>PPU BP</t>
  </si>
  <si>
    <t>MANDIRI</t>
  </si>
  <si>
    <t>UMUM</t>
  </si>
  <si>
    <t>KABUPATEN MAROS 2025</t>
  </si>
  <si>
    <t>JUMLAH KUNJUNGAN LAYANAN RUJUKAN DI PUSKESMAS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</si>
</sst>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(* #,##0_);_(* \(#,##0\);_(* &quot;-&quot;_);_(@_)"/>
  </numFmts>
  <fonts count="5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41" fontId="3" fillId="0" borderId="0" applyFont="0" applyFill="0" applyBorder="0" applyAlignment="0" applyProtection="0"/>
  </cellStyleXfs>
  <cellXfs count="66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/>
    <xf numFmtId="3" fontId="2" fillId="0" borderId="1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3" fontId="1" fillId="0" borderId="5" xfId="0" applyNumberFormat="1" applyFont="1" applyBorder="1" applyAlignment="1">
      <alignment horizontal="center" vertical="center" wrapText="1"/>
    </xf>
    <xf numFmtId="3" fontId="1" fillId="0" borderId="6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41" fontId="4" fillId="0" borderId="1" xfId="1" applyFont="1" applyBorder="1" applyAlignment="1">
      <alignment horizontal="center" vertical="center"/>
    </xf>
    <xf numFmtId="3" fontId="1" fillId="0" borderId="12" xfId="0" applyNumberFormat="1" applyFont="1" applyBorder="1" applyAlignment="1">
      <alignment horizontal="center" vertical="center" wrapText="1"/>
    </xf>
    <xf numFmtId="3" fontId="1" fillId="0" borderId="13" xfId="0" applyNumberFormat="1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3" fontId="1" fillId="0" borderId="15" xfId="0" applyNumberFormat="1" applyFont="1" applyBorder="1" applyAlignment="1">
      <alignment horizontal="center" vertical="center" wrapText="1"/>
    </xf>
    <xf numFmtId="3" fontId="1" fillId="0" borderId="16" xfId="0" applyNumberFormat="1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" fillId="0" borderId="5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41" fontId="4" fillId="0" borderId="1" xfId="1" applyFont="1" applyBorder="1" applyAlignment="1">
      <alignment horizontal="center" vertical="center" wrapText="1"/>
    </xf>
    <xf numFmtId="41" fontId="2" fillId="0" borderId="1" xfId="1" applyNumberFormat="1" applyFont="1" applyBorder="1" applyAlignment="1">
      <alignment horizontal="center" vertical="center"/>
    </xf>
    <xf numFmtId="41" fontId="1" fillId="0" borderId="5" xfId="1" applyFont="1" applyBorder="1" applyAlignment="1">
      <alignment horizontal="center" vertical="center" wrapText="1"/>
    </xf>
    <xf numFmtId="41" fontId="1" fillId="0" borderId="6" xfId="1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left" vertical="center"/>
    </xf>
    <xf numFmtId="0" fontId="1" fillId="0" borderId="18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 wrapText="1"/>
    </xf>
    <xf numFmtId="0" fontId="1" fillId="0" borderId="18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"/>
  <sheetViews>
    <sheetView tabSelected="1" topLeftCell="A10" zoomScale="90" zoomScaleNormal="90" workbookViewId="0">
      <selection activeCell="K14" sqref="K14"/>
    </sheetView>
  </sheetViews>
  <sheetFormatPr defaultRowHeight="15" x14ac:dyDescent="0.25"/>
  <cols>
    <col min="1" max="1" width="7.85546875" style="1" customWidth="1"/>
    <col min="2" max="2" width="15" customWidth="1"/>
    <col min="3" max="3" width="16.85546875" customWidth="1"/>
    <col min="4" max="5" width="12.7109375" style="1" customWidth="1"/>
    <col min="6" max="6" width="15.28515625" customWidth="1"/>
  </cols>
  <sheetData>
    <row r="1" spans="1:10" ht="21" customHeight="1" x14ac:dyDescent="0.25">
      <c r="A1" s="51" t="s">
        <v>31</v>
      </c>
      <c r="B1" s="51"/>
      <c r="C1" s="51"/>
      <c r="D1" s="51"/>
      <c r="E1" s="51"/>
      <c r="F1" s="51"/>
      <c r="G1" s="10"/>
      <c r="H1" s="10"/>
      <c r="I1" s="10"/>
      <c r="J1" s="10"/>
    </row>
    <row r="2" spans="1:10" ht="21" customHeight="1" x14ac:dyDescent="0.25">
      <c r="A2" s="52" t="s">
        <v>30</v>
      </c>
      <c r="B2" s="52"/>
      <c r="C2" s="52"/>
      <c r="D2" s="52"/>
      <c r="E2" s="52"/>
      <c r="F2" s="52"/>
      <c r="G2" s="11"/>
      <c r="H2" s="11"/>
      <c r="I2" s="11"/>
      <c r="J2" s="11"/>
    </row>
    <row r="3" spans="1:10" ht="15.75" thickBot="1" x14ac:dyDescent="0.3"/>
    <row r="4" spans="1:10" s="2" customFormat="1" ht="21" customHeight="1" thickBot="1" x14ac:dyDescent="0.3">
      <c r="A4" s="53" t="s">
        <v>16</v>
      </c>
      <c r="B4" s="53" t="s">
        <v>17</v>
      </c>
      <c r="C4" s="53" t="s">
        <v>18</v>
      </c>
      <c r="D4" s="53" t="s">
        <v>19</v>
      </c>
      <c r="E4" s="54"/>
      <c r="F4" s="55" t="s">
        <v>20</v>
      </c>
    </row>
    <row r="5" spans="1:10" s="2" customFormat="1" ht="21" customHeight="1" thickBot="1" x14ac:dyDescent="0.3">
      <c r="A5" s="53"/>
      <c r="B5" s="53"/>
      <c r="C5" s="53"/>
      <c r="D5" s="36" t="s">
        <v>0</v>
      </c>
      <c r="E5" s="37" t="s">
        <v>1</v>
      </c>
      <c r="F5" s="55"/>
    </row>
    <row r="6" spans="1:10" ht="23.25" customHeight="1" thickBot="1" x14ac:dyDescent="0.3">
      <c r="A6" s="45">
        <v>1</v>
      </c>
      <c r="B6" s="49" t="s">
        <v>4</v>
      </c>
      <c r="C6" s="33" t="s">
        <v>2</v>
      </c>
      <c r="D6" s="40">
        <v>296</v>
      </c>
      <c r="E6" s="41">
        <v>461</v>
      </c>
      <c r="F6" s="39">
        <f>D6+E6</f>
        <v>757</v>
      </c>
    </row>
    <row r="7" spans="1:10" ht="23.25" customHeight="1" thickBot="1" x14ac:dyDescent="0.3">
      <c r="A7" s="46"/>
      <c r="B7" s="50"/>
      <c r="C7" s="33" t="s">
        <v>3</v>
      </c>
      <c r="D7" s="40">
        <v>395</v>
      </c>
      <c r="E7" s="41">
        <v>701</v>
      </c>
      <c r="F7" s="39">
        <f t="shared" ref="F7:F29" si="0">D7+E7</f>
        <v>1096</v>
      </c>
    </row>
    <row r="8" spans="1:10" ht="23.25" customHeight="1" thickBot="1" x14ac:dyDescent="0.3">
      <c r="A8" s="45">
        <v>2</v>
      </c>
      <c r="B8" s="47" t="s">
        <v>5</v>
      </c>
      <c r="C8" s="33" t="s">
        <v>2</v>
      </c>
      <c r="D8" s="40">
        <v>284</v>
      </c>
      <c r="E8" s="41">
        <v>434</v>
      </c>
      <c r="F8" s="39">
        <f t="shared" si="0"/>
        <v>718</v>
      </c>
    </row>
    <row r="9" spans="1:10" ht="23.25" customHeight="1" thickBot="1" x14ac:dyDescent="0.3">
      <c r="A9" s="46"/>
      <c r="B9" s="48"/>
      <c r="C9" s="33" t="s">
        <v>3</v>
      </c>
      <c r="D9" s="40">
        <v>401</v>
      </c>
      <c r="E9" s="41">
        <v>701</v>
      </c>
      <c r="F9" s="39">
        <f t="shared" si="0"/>
        <v>1102</v>
      </c>
    </row>
    <row r="10" spans="1:10" ht="23.25" customHeight="1" thickBot="1" x14ac:dyDescent="0.3">
      <c r="A10" s="45">
        <v>3</v>
      </c>
      <c r="B10" s="47" t="s">
        <v>6</v>
      </c>
      <c r="C10" s="33" t="s">
        <v>2</v>
      </c>
      <c r="D10" s="40">
        <v>246</v>
      </c>
      <c r="E10" s="41">
        <v>374</v>
      </c>
      <c r="F10" s="39">
        <f t="shared" si="0"/>
        <v>620</v>
      </c>
    </row>
    <row r="11" spans="1:10" ht="23.25" customHeight="1" thickBot="1" x14ac:dyDescent="0.3">
      <c r="A11" s="46"/>
      <c r="B11" s="48"/>
      <c r="C11" s="33" t="s">
        <v>3</v>
      </c>
      <c r="D11" s="40">
        <v>292</v>
      </c>
      <c r="E11" s="41">
        <v>536</v>
      </c>
      <c r="F11" s="39">
        <f t="shared" si="0"/>
        <v>828</v>
      </c>
    </row>
    <row r="12" spans="1:10" ht="23.25" customHeight="1" thickBot="1" x14ac:dyDescent="0.3">
      <c r="A12" s="45">
        <v>4</v>
      </c>
      <c r="B12" s="47" t="s">
        <v>7</v>
      </c>
      <c r="C12" s="33" t="s">
        <v>2</v>
      </c>
      <c r="D12" s="40">
        <v>292</v>
      </c>
      <c r="E12" s="41">
        <v>509</v>
      </c>
      <c r="F12" s="39">
        <f t="shared" si="0"/>
        <v>801</v>
      </c>
    </row>
    <row r="13" spans="1:10" ht="23.25" customHeight="1" thickBot="1" x14ac:dyDescent="0.3">
      <c r="A13" s="46"/>
      <c r="B13" s="48"/>
      <c r="C13" s="33" t="s">
        <v>3</v>
      </c>
      <c r="D13" s="40">
        <v>377</v>
      </c>
      <c r="E13" s="41">
        <v>753</v>
      </c>
      <c r="F13" s="39">
        <f t="shared" si="0"/>
        <v>1130</v>
      </c>
    </row>
    <row r="14" spans="1:10" ht="23.25" customHeight="1" thickBot="1" x14ac:dyDescent="0.3">
      <c r="A14" s="45">
        <v>5</v>
      </c>
      <c r="B14" s="47" t="s">
        <v>8</v>
      </c>
      <c r="C14" s="33" t="s">
        <v>2</v>
      </c>
      <c r="D14" s="40">
        <v>297</v>
      </c>
      <c r="E14" s="41">
        <v>541</v>
      </c>
      <c r="F14" s="39">
        <f t="shared" si="0"/>
        <v>838</v>
      </c>
    </row>
    <row r="15" spans="1:10" ht="23.25" customHeight="1" thickBot="1" x14ac:dyDescent="0.3">
      <c r="A15" s="46"/>
      <c r="B15" s="48"/>
      <c r="C15" s="33" t="s">
        <v>3</v>
      </c>
      <c r="D15" s="40">
        <v>391</v>
      </c>
      <c r="E15" s="41">
        <v>752</v>
      </c>
      <c r="F15" s="39">
        <f t="shared" si="0"/>
        <v>1143</v>
      </c>
    </row>
    <row r="16" spans="1:10" ht="23.25" customHeight="1" thickBot="1" x14ac:dyDescent="0.3">
      <c r="A16" s="45">
        <v>6</v>
      </c>
      <c r="B16" s="47" t="s">
        <v>9</v>
      </c>
      <c r="C16" s="33" t="s">
        <v>2</v>
      </c>
      <c r="D16" s="40">
        <v>357</v>
      </c>
      <c r="E16" s="41">
        <v>491</v>
      </c>
      <c r="F16" s="39">
        <f t="shared" si="0"/>
        <v>848</v>
      </c>
    </row>
    <row r="17" spans="1:6" ht="23.25" customHeight="1" thickBot="1" x14ac:dyDescent="0.3">
      <c r="A17" s="46"/>
      <c r="B17" s="48"/>
      <c r="C17" s="33" t="s">
        <v>3</v>
      </c>
      <c r="D17" s="40">
        <v>347</v>
      </c>
      <c r="E17" s="41">
        <v>619</v>
      </c>
      <c r="F17" s="39">
        <f t="shared" si="0"/>
        <v>966</v>
      </c>
    </row>
    <row r="18" spans="1:6" ht="23.25" customHeight="1" thickBot="1" x14ac:dyDescent="0.3">
      <c r="A18" s="45">
        <v>7</v>
      </c>
      <c r="B18" s="47" t="s">
        <v>10</v>
      </c>
      <c r="C18" s="33" t="s">
        <v>2</v>
      </c>
      <c r="D18" s="40">
        <v>410</v>
      </c>
      <c r="E18" s="41">
        <v>663</v>
      </c>
      <c r="F18" s="39">
        <f t="shared" si="0"/>
        <v>1073</v>
      </c>
    </row>
    <row r="19" spans="1:6" ht="23.25" customHeight="1" thickBot="1" x14ac:dyDescent="0.3">
      <c r="A19" s="46"/>
      <c r="B19" s="48"/>
      <c r="C19" s="33" t="s">
        <v>3</v>
      </c>
      <c r="D19" s="40">
        <v>401</v>
      </c>
      <c r="E19" s="41">
        <v>756</v>
      </c>
      <c r="F19" s="39">
        <f t="shared" si="0"/>
        <v>1157</v>
      </c>
    </row>
    <row r="20" spans="1:6" ht="23.25" customHeight="1" thickBot="1" x14ac:dyDescent="0.3">
      <c r="A20" s="45">
        <v>8</v>
      </c>
      <c r="B20" s="47" t="s">
        <v>11</v>
      </c>
      <c r="C20" s="33" t="s">
        <v>2</v>
      </c>
      <c r="D20" s="40">
        <v>389</v>
      </c>
      <c r="E20" s="41">
        <v>627</v>
      </c>
      <c r="F20" s="39">
        <f t="shared" si="0"/>
        <v>1016</v>
      </c>
    </row>
    <row r="21" spans="1:6" ht="23.25" customHeight="1" thickBot="1" x14ac:dyDescent="0.3">
      <c r="A21" s="46"/>
      <c r="B21" s="48"/>
      <c r="C21" s="33" t="s">
        <v>3</v>
      </c>
      <c r="D21" s="40">
        <v>411</v>
      </c>
      <c r="E21" s="41">
        <v>796</v>
      </c>
      <c r="F21" s="39">
        <f t="shared" si="0"/>
        <v>1207</v>
      </c>
    </row>
    <row r="22" spans="1:6" ht="23.25" customHeight="1" thickBot="1" x14ac:dyDescent="0.3">
      <c r="A22" s="45">
        <v>9</v>
      </c>
      <c r="B22" s="47" t="s">
        <v>12</v>
      </c>
      <c r="C22" s="33" t="s">
        <v>2</v>
      </c>
      <c r="D22" s="40">
        <v>338</v>
      </c>
      <c r="E22" s="41">
        <v>539</v>
      </c>
      <c r="F22" s="39">
        <f t="shared" si="0"/>
        <v>877</v>
      </c>
    </row>
    <row r="23" spans="1:6" ht="23.25" customHeight="1" thickBot="1" x14ac:dyDescent="0.3">
      <c r="A23" s="46"/>
      <c r="B23" s="48"/>
      <c r="C23" s="33" t="s">
        <v>3</v>
      </c>
      <c r="D23" s="40">
        <v>364</v>
      </c>
      <c r="E23" s="41">
        <v>653</v>
      </c>
      <c r="F23" s="39">
        <f t="shared" si="0"/>
        <v>1017</v>
      </c>
    </row>
    <row r="24" spans="1:6" ht="23.25" customHeight="1" thickBot="1" x14ac:dyDescent="0.3">
      <c r="A24" s="45">
        <v>10</v>
      </c>
      <c r="B24" s="47" t="s">
        <v>13</v>
      </c>
      <c r="C24" s="33" t="s">
        <v>2</v>
      </c>
      <c r="D24" s="40">
        <v>263</v>
      </c>
      <c r="E24" s="41">
        <v>422</v>
      </c>
      <c r="F24" s="39">
        <f t="shared" si="0"/>
        <v>685</v>
      </c>
    </row>
    <row r="25" spans="1:6" ht="23.25" customHeight="1" thickBot="1" x14ac:dyDescent="0.3">
      <c r="A25" s="46"/>
      <c r="B25" s="48"/>
      <c r="C25" s="33" t="s">
        <v>3</v>
      </c>
      <c r="D25" s="40">
        <v>267</v>
      </c>
      <c r="E25" s="41">
        <v>538</v>
      </c>
      <c r="F25" s="39">
        <f t="shared" si="0"/>
        <v>805</v>
      </c>
    </row>
    <row r="26" spans="1:6" ht="23.25" customHeight="1" thickBot="1" x14ac:dyDescent="0.3">
      <c r="A26" s="45">
        <v>11</v>
      </c>
      <c r="B26" s="47" t="s">
        <v>14</v>
      </c>
      <c r="C26" s="33" t="s">
        <v>2</v>
      </c>
      <c r="D26" s="40">
        <v>308</v>
      </c>
      <c r="E26" s="41">
        <v>525</v>
      </c>
      <c r="F26" s="39">
        <f t="shared" si="0"/>
        <v>833</v>
      </c>
    </row>
    <row r="27" spans="1:6" ht="23.25" customHeight="1" thickBot="1" x14ac:dyDescent="0.3">
      <c r="A27" s="46"/>
      <c r="B27" s="48"/>
      <c r="C27" s="33" t="s">
        <v>3</v>
      </c>
      <c r="D27" s="40">
        <v>289</v>
      </c>
      <c r="E27" s="41">
        <v>612</v>
      </c>
      <c r="F27" s="39">
        <f t="shared" si="0"/>
        <v>901</v>
      </c>
    </row>
    <row r="28" spans="1:6" ht="23.25" customHeight="1" thickBot="1" x14ac:dyDescent="0.3">
      <c r="A28" s="45">
        <v>12</v>
      </c>
      <c r="B28" s="47" t="s">
        <v>15</v>
      </c>
      <c r="C28" s="33" t="s">
        <v>2</v>
      </c>
      <c r="D28" s="40">
        <v>0</v>
      </c>
      <c r="E28" s="40">
        <v>0</v>
      </c>
      <c r="F28" s="39">
        <f t="shared" si="0"/>
        <v>0</v>
      </c>
    </row>
    <row r="29" spans="1:6" ht="23.25" customHeight="1" thickBot="1" x14ac:dyDescent="0.3">
      <c r="A29" s="46"/>
      <c r="B29" s="48"/>
      <c r="C29" s="33" t="s">
        <v>3</v>
      </c>
      <c r="D29" s="40">
        <v>0</v>
      </c>
      <c r="E29" s="40">
        <v>0</v>
      </c>
      <c r="F29" s="39">
        <f t="shared" si="0"/>
        <v>0</v>
      </c>
    </row>
    <row r="30" spans="1:6" ht="30.75" customHeight="1" thickBot="1" x14ac:dyDescent="0.3">
      <c r="A30" s="42" t="s">
        <v>24</v>
      </c>
      <c r="B30" s="43"/>
      <c r="C30" s="44"/>
      <c r="D30" s="38">
        <f>SUM(D6:D29)</f>
        <v>7415</v>
      </c>
      <c r="E30" s="38">
        <f t="shared" ref="E30:F30" si="1">SUM(E6:E29)</f>
        <v>13003</v>
      </c>
      <c r="F30" s="38">
        <f t="shared" si="1"/>
        <v>20418</v>
      </c>
    </row>
    <row r="32" spans="1:6" x14ac:dyDescent="0.25">
      <c r="B32" s="23"/>
      <c r="C32" s="24"/>
    </row>
    <row r="33" spans="2:3" x14ac:dyDescent="0.25">
      <c r="B33" s="23"/>
      <c r="C33" s="25"/>
    </row>
    <row r="34" spans="2:3" x14ac:dyDescent="0.25">
      <c r="B34" s="23"/>
      <c r="C34" s="25"/>
    </row>
    <row r="35" spans="2:3" x14ac:dyDescent="0.25">
      <c r="C35" s="25"/>
    </row>
    <row r="36" spans="2:3" x14ac:dyDescent="0.25">
      <c r="C36" s="25"/>
    </row>
  </sheetData>
  <mergeCells count="32">
    <mergeCell ref="A1:F1"/>
    <mergeCell ref="A2:F2"/>
    <mergeCell ref="A4:A5"/>
    <mergeCell ref="B4:B5"/>
    <mergeCell ref="C4:C5"/>
    <mergeCell ref="D4:E4"/>
    <mergeCell ref="F4:F5"/>
    <mergeCell ref="A6:A7"/>
    <mergeCell ref="B6:B7"/>
    <mergeCell ref="A8:A9"/>
    <mergeCell ref="B8:B9"/>
    <mergeCell ref="A10:A11"/>
    <mergeCell ref="B10:B11"/>
    <mergeCell ref="A12:A13"/>
    <mergeCell ref="B12:B13"/>
    <mergeCell ref="A14:A15"/>
    <mergeCell ref="B14:B15"/>
    <mergeCell ref="A16:A17"/>
    <mergeCell ref="B16:B17"/>
    <mergeCell ref="A18:A19"/>
    <mergeCell ref="B18:B19"/>
    <mergeCell ref="A20:A21"/>
    <mergeCell ref="B20:B21"/>
    <mergeCell ref="A22:A23"/>
    <mergeCell ref="B22:B23"/>
    <mergeCell ref="A30:C30"/>
    <mergeCell ref="A24:A25"/>
    <mergeCell ref="B24:B25"/>
    <mergeCell ref="A26:A27"/>
    <mergeCell ref="B26:B27"/>
    <mergeCell ref="A28:A29"/>
    <mergeCell ref="B28:B29"/>
  </mergeCells>
  <pageMargins left="0.70866141732283472" right="0.70866141732283472" top="0.55118110236220474" bottom="0.55118110236220474" header="0.31496062992125984" footer="0.31496062992125984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2"/>
  <sheetViews>
    <sheetView topLeftCell="A10" workbookViewId="0">
      <selection activeCell="K53" sqref="K53"/>
    </sheetView>
  </sheetViews>
  <sheetFormatPr defaultRowHeight="15" x14ac:dyDescent="0.25"/>
  <cols>
    <col min="1" max="1" width="7.85546875" style="1" customWidth="1"/>
    <col min="2" max="2" width="15" customWidth="1"/>
    <col min="3" max="3" width="16.85546875" customWidth="1"/>
    <col min="4" max="5" width="12.7109375" style="1" customWidth="1"/>
    <col min="6" max="6" width="15.28515625" customWidth="1"/>
  </cols>
  <sheetData>
    <row r="1" spans="1:10" ht="21" customHeight="1" x14ac:dyDescent="0.25">
      <c r="A1" s="51" t="s">
        <v>26</v>
      </c>
      <c r="B1" s="51"/>
      <c r="C1" s="51"/>
      <c r="D1" s="51"/>
      <c r="E1" s="51"/>
      <c r="F1" s="51"/>
      <c r="G1" s="10"/>
      <c r="H1" s="10"/>
      <c r="I1" s="10"/>
      <c r="J1" s="10"/>
    </row>
    <row r="2" spans="1:10" ht="21" customHeight="1" x14ac:dyDescent="0.25">
      <c r="A2" s="52" t="s">
        <v>30</v>
      </c>
      <c r="B2" s="52"/>
      <c r="C2" s="52"/>
      <c r="D2" s="52"/>
      <c r="E2" s="52"/>
      <c r="F2" s="52"/>
      <c r="G2" s="11"/>
      <c r="H2" s="11"/>
      <c r="I2" s="11"/>
      <c r="J2" s="11"/>
    </row>
    <row r="3" spans="1:10" ht="15.75" thickBot="1" x14ac:dyDescent="0.3"/>
    <row r="4" spans="1:10" s="2" customFormat="1" ht="21" customHeight="1" thickBot="1" x14ac:dyDescent="0.3">
      <c r="A4" s="53" t="s">
        <v>16</v>
      </c>
      <c r="B4" s="53" t="s">
        <v>17</v>
      </c>
      <c r="C4" s="53" t="s">
        <v>18</v>
      </c>
      <c r="D4" s="53" t="s">
        <v>19</v>
      </c>
      <c r="E4" s="54"/>
      <c r="F4" s="55" t="s">
        <v>20</v>
      </c>
    </row>
    <row r="5" spans="1:10" s="2" customFormat="1" ht="21" customHeight="1" thickBot="1" x14ac:dyDescent="0.3">
      <c r="A5" s="53"/>
      <c r="B5" s="53"/>
      <c r="C5" s="53"/>
      <c r="D5" s="26" t="s">
        <v>0</v>
      </c>
      <c r="E5" s="27" t="s">
        <v>1</v>
      </c>
      <c r="F5" s="55"/>
    </row>
    <row r="6" spans="1:10" ht="23.25" customHeight="1" thickBot="1" x14ac:dyDescent="0.3">
      <c r="A6" s="45">
        <v>1</v>
      </c>
      <c r="B6" s="45" t="s">
        <v>4</v>
      </c>
      <c r="C6" s="33" t="s">
        <v>2</v>
      </c>
      <c r="D6" s="4">
        <v>296</v>
      </c>
      <c r="E6" s="7">
        <v>461</v>
      </c>
      <c r="F6" s="28">
        <f>D6+E6</f>
        <v>757</v>
      </c>
    </row>
    <row r="7" spans="1:10" ht="23.25" customHeight="1" thickBot="1" x14ac:dyDescent="0.3">
      <c r="A7" s="46"/>
      <c r="B7" s="46"/>
      <c r="C7" s="33" t="s">
        <v>3</v>
      </c>
      <c r="D7" s="4">
        <v>395</v>
      </c>
      <c r="E7" s="7">
        <v>701</v>
      </c>
      <c r="F7" s="34">
        <f t="shared" ref="F7:F65" si="0">D7+E7</f>
        <v>1096</v>
      </c>
    </row>
    <row r="8" spans="1:10" ht="23.25" customHeight="1" thickBot="1" x14ac:dyDescent="0.3">
      <c r="A8" s="46"/>
      <c r="B8" s="46"/>
      <c r="C8" s="33" t="s">
        <v>27</v>
      </c>
      <c r="D8" s="4">
        <v>416</v>
      </c>
      <c r="E8" s="7">
        <v>722</v>
      </c>
      <c r="F8" s="34">
        <f t="shared" si="0"/>
        <v>1138</v>
      </c>
    </row>
    <row r="9" spans="1:10" ht="23.25" customHeight="1" thickBot="1" x14ac:dyDescent="0.3">
      <c r="A9" s="46"/>
      <c r="B9" s="46"/>
      <c r="C9" s="33" t="s">
        <v>28</v>
      </c>
      <c r="D9" s="4">
        <v>192</v>
      </c>
      <c r="E9" s="7">
        <v>300</v>
      </c>
      <c r="F9" s="34">
        <f t="shared" si="0"/>
        <v>492</v>
      </c>
    </row>
    <row r="10" spans="1:10" ht="23.25" customHeight="1" thickBot="1" x14ac:dyDescent="0.3">
      <c r="A10" s="56"/>
      <c r="B10" s="56"/>
      <c r="C10" s="33" t="s">
        <v>29</v>
      </c>
      <c r="D10" s="4">
        <v>0</v>
      </c>
      <c r="E10" s="7">
        <v>3</v>
      </c>
      <c r="F10" s="34">
        <f t="shared" si="0"/>
        <v>3</v>
      </c>
    </row>
    <row r="11" spans="1:10" ht="23.25" customHeight="1" thickBot="1" x14ac:dyDescent="0.3">
      <c r="A11" s="45">
        <v>2</v>
      </c>
      <c r="B11" s="57" t="s">
        <v>5</v>
      </c>
      <c r="C11" s="33" t="s">
        <v>2</v>
      </c>
      <c r="D11" s="4">
        <v>284</v>
      </c>
      <c r="E11" s="7">
        <v>434</v>
      </c>
      <c r="F11" s="34">
        <f t="shared" si="0"/>
        <v>718</v>
      </c>
    </row>
    <row r="12" spans="1:10" ht="23.25" customHeight="1" thickBot="1" x14ac:dyDescent="0.3">
      <c r="A12" s="46"/>
      <c r="B12" s="58"/>
      <c r="C12" s="33" t="s">
        <v>3</v>
      </c>
      <c r="D12" s="4">
        <v>401</v>
      </c>
      <c r="E12" s="7">
        <v>701</v>
      </c>
      <c r="F12" s="34">
        <f t="shared" si="0"/>
        <v>1102</v>
      </c>
    </row>
    <row r="13" spans="1:10" ht="23.25" customHeight="1" thickBot="1" x14ac:dyDescent="0.3">
      <c r="A13" s="46"/>
      <c r="B13" s="58"/>
      <c r="C13" s="33" t="s">
        <v>27</v>
      </c>
      <c r="D13" s="4">
        <v>441</v>
      </c>
      <c r="E13" s="7">
        <v>656</v>
      </c>
      <c r="F13" s="34">
        <f t="shared" si="0"/>
        <v>1097</v>
      </c>
    </row>
    <row r="14" spans="1:10" ht="23.25" customHeight="1" thickBot="1" x14ac:dyDescent="0.3">
      <c r="A14" s="46"/>
      <c r="B14" s="58"/>
      <c r="C14" s="33" t="s">
        <v>28</v>
      </c>
      <c r="D14" s="4">
        <v>188</v>
      </c>
      <c r="E14" s="7">
        <v>280</v>
      </c>
      <c r="F14" s="34">
        <f t="shared" si="0"/>
        <v>468</v>
      </c>
    </row>
    <row r="15" spans="1:10" ht="23.25" customHeight="1" thickBot="1" x14ac:dyDescent="0.3">
      <c r="A15" s="56"/>
      <c r="B15" s="59"/>
      <c r="C15" s="33" t="s">
        <v>29</v>
      </c>
      <c r="D15" s="4">
        <v>1</v>
      </c>
      <c r="E15" s="7">
        <v>0</v>
      </c>
      <c r="F15" s="34">
        <f t="shared" si="0"/>
        <v>1</v>
      </c>
    </row>
    <row r="16" spans="1:10" ht="23.25" customHeight="1" thickBot="1" x14ac:dyDescent="0.3">
      <c r="A16" s="45">
        <v>3</v>
      </c>
      <c r="B16" s="57" t="s">
        <v>6</v>
      </c>
      <c r="C16" s="33" t="s">
        <v>2</v>
      </c>
      <c r="D16" s="4">
        <v>246</v>
      </c>
      <c r="E16" s="7">
        <v>374</v>
      </c>
      <c r="F16" s="34">
        <f t="shared" si="0"/>
        <v>620</v>
      </c>
    </row>
    <row r="17" spans="1:6" ht="23.25" customHeight="1" thickBot="1" x14ac:dyDescent="0.3">
      <c r="A17" s="46"/>
      <c r="B17" s="58"/>
      <c r="C17" s="33" t="s">
        <v>3</v>
      </c>
      <c r="D17" s="4">
        <v>292</v>
      </c>
      <c r="E17" s="7">
        <v>536</v>
      </c>
      <c r="F17" s="34">
        <f t="shared" si="0"/>
        <v>828</v>
      </c>
    </row>
    <row r="18" spans="1:6" ht="23.25" customHeight="1" thickBot="1" x14ac:dyDescent="0.3">
      <c r="A18" s="46"/>
      <c r="B18" s="58"/>
      <c r="C18" s="33" t="s">
        <v>27</v>
      </c>
      <c r="D18" s="4">
        <v>329</v>
      </c>
      <c r="E18" s="7">
        <v>468</v>
      </c>
      <c r="F18" s="34">
        <f t="shared" si="0"/>
        <v>797</v>
      </c>
    </row>
    <row r="19" spans="1:6" ht="23.25" customHeight="1" thickBot="1" x14ac:dyDescent="0.3">
      <c r="A19" s="46"/>
      <c r="B19" s="58"/>
      <c r="C19" s="33" t="s">
        <v>28</v>
      </c>
      <c r="D19" s="4">
        <v>181</v>
      </c>
      <c r="E19" s="7">
        <v>203</v>
      </c>
      <c r="F19" s="34">
        <f t="shared" si="0"/>
        <v>384</v>
      </c>
    </row>
    <row r="20" spans="1:6" ht="23.25" customHeight="1" thickBot="1" x14ac:dyDescent="0.3">
      <c r="A20" s="56"/>
      <c r="B20" s="59"/>
      <c r="C20" s="33" t="s">
        <v>29</v>
      </c>
      <c r="D20" s="4">
        <v>35</v>
      </c>
      <c r="E20" s="7">
        <v>41</v>
      </c>
      <c r="F20" s="34">
        <f t="shared" si="0"/>
        <v>76</v>
      </c>
    </row>
    <row r="21" spans="1:6" ht="23.25" customHeight="1" thickBot="1" x14ac:dyDescent="0.3">
      <c r="A21" s="45">
        <v>4</v>
      </c>
      <c r="B21" s="57" t="s">
        <v>7</v>
      </c>
      <c r="C21" s="33" t="s">
        <v>2</v>
      </c>
      <c r="D21" s="4">
        <v>292</v>
      </c>
      <c r="E21" s="7">
        <v>509</v>
      </c>
      <c r="F21" s="34">
        <f t="shared" si="0"/>
        <v>801</v>
      </c>
    </row>
    <row r="22" spans="1:6" ht="23.25" customHeight="1" thickBot="1" x14ac:dyDescent="0.3">
      <c r="A22" s="46"/>
      <c r="B22" s="58"/>
      <c r="C22" s="33" t="s">
        <v>3</v>
      </c>
      <c r="D22" s="4">
        <v>377</v>
      </c>
      <c r="E22" s="7">
        <v>753</v>
      </c>
      <c r="F22" s="34">
        <f t="shared" si="0"/>
        <v>1130</v>
      </c>
    </row>
    <row r="23" spans="1:6" ht="23.25" customHeight="1" thickBot="1" x14ac:dyDescent="0.3">
      <c r="A23" s="46"/>
      <c r="B23" s="58"/>
      <c r="C23" s="33" t="s">
        <v>27</v>
      </c>
      <c r="D23" s="4">
        <v>412</v>
      </c>
      <c r="E23" s="7">
        <v>660</v>
      </c>
      <c r="F23" s="34">
        <f t="shared" si="0"/>
        <v>1072</v>
      </c>
    </row>
    <row r="24" spans="1:6" ht="23.25" customHeight="1" thickBot="1" x14ac:dyDescent="0.3">
      <c r="A24" s="46"/>
      <c r="B24" s="58"/>
      <c r="C24" s="33" t="s">
        <v>28</v>
      </c>
      <c r="D24" s="4">
        <v>204</v>
      </c>
      <c r="E24" s="7">
        <v>308</v>
      </c>
      <c r="F24" s="34">
        <f t="shared" si="0"/>
        <v>512</v>
      </c>
    </row>
    <row r="25" spans="1:6" ht="23.25" customHeight="1" thickBot="1" x14ac:dyDescent="0.3">
      <c r="A25" s="56"/>
      <c r="B25" s="59"/>
      <c r="C25" s="33" t="s">
        <v>29</v>
      </c>
      <c r="D25" s="4">
        <v>4</v>
      </c>
      <c r="E25" s="7">
        <v>6</v>
      </c>
      <c r="F25" s="34">
        <f t="shared" si="0"/>
        <v>10</v>
      </c>
    </row>
    <row r="26" spans="1:6" ht="23.25" customHeight="1" thickBot="1" x14ac:dyDescent="0.3">
      <c r="A26" s="45">
        <v>5</v>
      </c>
      <c r="B26" s="57" t="s">
        <v>8</v>
      </c>
      <c r="C26" s="33" t="s">
        <v>2</v>
      </c>
      <c r="D26" s="4">
        <v>297</v>
      </c>
      <c r="E26" s="7">
        <v>541</v>
      </c>
      <c r="F26" s="34">
        <f t="shared" si="0"/>
        <v>838</v>
      </c>
    </row>
    <row r="27" spans="1:6" ht="23.25" customHeight="1" thickBot="1" x14ac:dyDescent="0.3">
      <c r="A27" s="46"/>
      <c r="B27" s="58"/>
      <c r="C27" s="33" t="s">
        <v>3</v>
      </c>
      <c r="D27" s="4">
        <v>391</v>
      </c>
      <c r="E27" s="7">
        <v>752</v>
      </c>
      <c r="F27" s="34">
        <f t="shared" si="0"/>
        <v>1143</v>
      </c>
    </row>
    <row r="28" spans="1:6" ht="23.25" customHeight="1" thickBot="1" x14ac:dyDescent="0.3">
      <c r="A28" s="46"/>
      <c r="B28" s="58"/>
      <c r="C28" s="33" t="s">
        <v>27</v>
      </c>
      <c r="D28" s="4">
        <v>425</v>
      </c>
      <c r="E28" s="7">
        <v>672</v>
      </c>
      <c r="F28" s="34">
        <f t="shared" si="0"/>
        <v>1097</v>
      </c>
    </row>
    <row r="29" spans="1:6" ht="23.25" customHeight="1" thickBot="1" x14ac:dyDescent="0.3">
      <c r="A29" s="46"/>
      <c r="B29" s="58"/>
      <c r="C29" s="33" t="s">
        <v>28</v>
      </c>
      <c r="D29" s="4">
        <v>187</v>
      </c>
      <c r="E29" s="7">
        <v>279</v>
      </c>
      <c r="F29" s="34">
        <f t="shared" si="0"/>
        <v>466</v>
      </c>
    </row>
    <row r="30" spans="1:6" ht="23.25" customHeight="1" thickBot="1" x14ac:dyDescent="0.3">
      <c r="A30" s="56"/>
      <c r="B30" s="59"/>
      <c r="C30" s="33" t="s">
        <v>29</v>
      </c>
      <c r="D30" s="4">
        <v>0</v>
      </c>
      <c r="E30" s="7">
        <v>2</v>
      </c>
      <c r="F30" s="34">
        <f t="shared" si="0"/>
        <v>2</v>
      </c>
    </row>
    <row r="31" spans="1:6" ht="23.25" customHeight="1" thickBot="1" x14ac:dyDescent="0.3">
      <c r="A31" s="45">
        <v>6</v>
      </c>
      <c r="B31" s="57" t="s">
        <v>9</v>
      </c>
      <c r="C31" s="33" t="s">
        <v>2</v>
      </c>
      <c r="D31" s="4">
        <v>357</v>
      </c>
      <c r="E31" s="7">
        <v>491</v>
      </c>
      <c r="F31" s="34">
        <f t="shared" si="0"/>
        <v>848</v>
      </c>
    </row>
    <row r="32" spans="1:6" ht="23.25" customHeight="1" thickBot="1" x14ac:dyDescent="0.3">
      <c r="A32" s="46"/>
      <c r="B32" s="58"/>
      <c r="C32" s="33" t="s">
        <v>3</v>
      </c>
      <c r="D32" s="4">
        <v>347</v>
      </c>
      <c r="E32" s="7">
        <v>619</v>
      </c>
      <c r="F32" s="34">
        <f t="shared" si="0"/>
        <v>966</v>
      </c>
    </row>
    <row r="33" spans="1:6" ht="23.25" customHeight="1" thickBot="1" x14ac:dyDescent="0.3">
      <c r="A33" s="46"/>
      <c r="B33" s="58"/>
      <c r="C33" s="33" t="s">
        <v>27</v>
      </c>
      <c r="D33" s="4">
        <v>408</v>
      </c>
      <c r="E33" s="7">
        <v>609</v>
      </c>
      <c r="F33" s="34">
        <f t="shared" si="0"/>
        <v>1017</v>
      </c>
    </row>
    <row r="34" spans="1:6" ht="23.25" customHeight="1" thickBot="1" x14ac:dyDescent="0.3">
      <c r="A34" s="46"/>
      <c r="B34" s="58"/>
      <c r="C34" s="33" t="s">
        <v>28</v>
      </c>
      <c r="D34" s="4">
        <v>374</v>
      </c>
      <c r="E34" s="7">
        <v>544</v>
      </c>
      <c r="F34" s="34">
        <f t="shared" si="0"/>
        <v>918</v>
      </c>
    </row>
    <row r="35" spans="1:6" ht="23.25" customHeight="1" thickBot="1" x14ac:dyDescent="0.3">
      <c r="A35" s="56"/>
      <c r="B35" s="59"/>
      <c r="C35" s="33" t="s">
        <v>29</v>
      </c>
      <c r="D35" s="4">
        <v>0</v>
      </c>
      <c r="E35" s="7">
        <v>0</v>
      </c>
      <c r="F35" s="34">
        <f t="shared" si="0"/>
        <v>0</v>
      </c>
    </row>
    <row r="36" spans="1:6" ht="23.25" customHeight="1" thickBot="1" x14ac:dyDescent="0.3">
      <c r="A36" s="45">
        <v>7</v>
      </c>
      <c r="B36" s="57" t="s">
        <v>10</v>
      </c>
      <c r="C36" s="33" t="s">
        <v>2</v>
      </c>
      <c r="D36" s="4">
        <v>410</v>
      </c>
      <c r="E36" s="7">
        <v>663</v>
      </c>
      <c r="F36" s="34">
        <f t="shared" si="0"/>
        <v>1073</v>
      </c>
    </row>
    <row r="37" spans="1:6" ht="23.25" customHeight="1" thickBot="1" x14ac:dyDescent="0.3">
      <c r="A37" s="46"/>
      <c r="B37" s="58"/>
      <c r="C37" s="33" t="s">
        <v>3</v>
      </c>
      <c r="D37" s="4">
        <v>401</v>
      </c>
      <c r="E37" s="7">
        <v>756</v>
      </c>
      <c r="F37" s="34">
        <f t="shared" si="0"/>
        <v>1157</v>
      </c>
    </row>
    <row r="38" spans="1:6" ht="23.25" customHeight="1" thickBot="1" x14ac:dyDescent="0.3">
      <c r="A38" s="46"/>
      <c r="B38" s="58"/>
      <c r="C38" s="33" t="s">
        <v>27</v>
      </c>
      <c r="D38" s="4">
        <v>508</v>
      </c>
      <c r="E38" s="7">
        <v>696</v>
      </c>
      <c r="F38" s="34">
        <f t="shared" si="0"/>
        <v>1204</v>
      </c>
    </row>
    <row r="39" spans="1:6" ht="23.25" customHeight="1" thickBot="1" x14ac:dyDescent="0.3">
      <c r="A39" s="46"/>
      <c r="B39" s="58"/>
      <c r="C39" s="33" t="s">
        <v>28</v>
      </c>
      <c r="D39" s="4">
        <v>387</v>
      </c>
      <c r="E39" s="7">
        <v>571</v>
      </c>
      <c r="F39" s="34">
        <f t="shared" si="0"/>
        <v>958</v>
      </c>
    </row>
    <row r="40" spans="1:6" ht="23.25" customHeight="1" thickBot="1" x14ac:dyDescent="0.3">
      <c r="A40" s="56"/>
      <c r="B40" s="59"/>
      <c r="C40" s="33" t="s">
        <v>29</v>
      </c>
      <c r="D40" s="4">
        <v>0</v>
      </c>
      <c r="E40" s="7">
        <v>0</v>
      </c>
      <c r="F40" s="34">
        <f t="shared" si="0"/>
        <v>0</v>
      </c>
    </row>
    <row r="41" spans="1:6" ht="23.25" customHeight="1" thickBot="1" x14ac:dyDescent="0.3">
      <c r="A41" s="45">
        <v>8</v>
      </c>
      <c r="B41" s="57" t="s">
        <v>11</v>
      </c>
      <c r="C41" s="33" t="s">
        <v>2</v>
      </c>
      <c r="D41" s="4">
        <v>389</v>
      </c>
      <c r="E41" s="7">
        <v>627</v>
      </c>
      <c r="F41" s="34">
        <f t="shared" si="0"/>
        <v>1016</v>
      </c>
    </row>
    <row r="42" spans="1:6" ht="23.25" customHeight="1" thickBot="1" x14ac:dyDescent="0.3">
      <c r="A42" s="46"/>
      <c r="B42" s="58"/>
      <c r="C42" s="33" t="s">
        <v>3</v>
      </c>
      <c r="D42" s="4">
        <v>411</v>
      </c>
      <c r="E42" s="7">
        <v>796</v>
      </c>
      <c r="F42" s="34">
        <f t="shared" si="0"/>
        <v>1207</v>
      </c>
    </row>
    <row r="43" spans="1:6" ht="23.25" customHeight="1" thickBot="1" x14ac:dyDescent="0.3">
      <c r="A43" s="46"/>
      <c r="B43" s="58"/>
      <c r="C43" s="33" t="s">
        <v>27</v>
      </c>
      <c r="D43" s="4">
        <v>488</v>
      </c>
      <c r="E43" s="7">
        <v>742</v>
      </c>
      <c r="F43" s="34">
        <f t="shared" si="0"/>
        <v>1230</v>
      </c>
    </row>
    <row r="44" spans="1:6" ht="23.25" customHeight="1" thickBot="1" x14ac:dyDescent="0.3">
      <c r="A44" s="46"/>
      <c r="B44" s="58"/>
      <c r="C44" s="33" t="s">
        <v>28</v>
      </c>
      <c r="D44" s="4">
        <v>214</v>
      </c>
      <c r="E44" s="7">
        <v>291</v>
      </c>
      <c r="F44" s="34">
        <f t="shared" si="0"/>
        <v>505</v>
      </c>
    </row>
    <row r="45" spans="1:6" ht="23.25" customHeight="1" thickBot="1" x14ac:dyDescent="0.3">
      <c r="A45" s="56"/>
      <c r="B45" s="59"/>
      <c r="C45" s="33" t="s">
        <v>29</v>
      </c>
      <c r="D45" s="4">
        <v>0</v>
      </c>
      <c r="E45" s="7">
        <v>0</v>
      </c>
      <c r="F45" s="34">
        <f t="shared" si="0"/>
        <v>0</v>
      </c>
    </row>
    <row r="46" spans="1:6" ht="23.25" customHeight="1" thickBot="1" x14ac:dyDescent="0.3">
      <c r="A46" s="45">
        <v>9</v>
      </c>
      <c r="B46" s="57" t="s">
        <v>12</v>
      </c>
      <c r="C46" s="33" t="s">
        <v>2</v>
      </c>
      <c r="D46" s="4">
        <v>338</v>
      </c>
      <c r="E46" s="7">
        <v>539</v>
      </c>
      <c r="F46" s="34">
        <f t="shared" si="0"/>
        <v>877</v>
      </c>
    </row>
    <row r="47" spans="1:6" ht="23.25" customHeight="1" thickBot="1" x14ac:dyDescent="0.3">
      <c r="A47" s="46"/>
      <c r="B47" s="58"/>
      <c r="C47" s="33" t="s">
        <v>3</v>
      </c>
      <c r="D47" s="4">
        <v>364</v>
      </c>
      <c r="E47" s="7">
        <v>653</v>
      </c>
      <c r="F47" s="34">
        <f t="shared" si="0"/>
        <v>1017</v>
      </c>
    </row>
    <row r="48" spans="1:6" ht="23.25" customHeight="1" thickBot="1" x14ac:dyDescent="0.3">
      <c r="A48" s="46"/>
      <c r="B48" s="58"/>
      <c r="C48" s="33" t="s">
        <v>27</v>
      </c>
      <c r="D48" s="4">
        <v>360</v>
      </c>
      <c r="E48" s="7">
        <v>536</v>
      </c>
      <c r="F48" s="34">
        <f t="shared" si="0"/>
        <v>896</v>
      </c>
    </row>
    <row r="49" spans="1:6" ht="23.25" customHeight="1" thickBot="1" x14ac:dyDescent="0.3">
      <c r="A49" s="46"/>
      <c r="B49" s="58"/>
      <c r="C49" s="33" t="s">
        <v>28</v>
      </c>
      <c r="D49" s="4">
        <v>163</v>
      </c>
      <c r="E49" s="7">
        <v>245</v>
      </c>
      <c r="F49" s="34">
        <f t="shared" si="0"/>
        <v>408</v>
      </c>
    </row>
    <row r="50" spans="1:6" ht="23.25" customHeight="1" thickBot="1" x14ac:dyDescent="0.3">
      <c r="A50" s="56"/>
      <c r="B50" s="59"/>
      <c r="C50" s="33" t="s">
        <v>29</v>
      </c>
      <c r="D50" s="4">
        <v>3</v>
      </c>
      <c r="E50" s="7">
        <v>1</v>
      </c>
      <c r="F50" s="34">
        <f t="shared" si="0"/>
        <v>4</v>
      </c>
    </row>
    <row r="51" spans="1:6" ht="23.25" customHeight="1" thickBot="1" x14ac:dyDescent="0.3">
      <c r="A51" s="45">
        <v>10</v>
      </c>
      <c r="B51" s="57" t="s">
        <v>13</v>
      </c>
      <c r="C51" s="33" t="s">
        <v>2</v>
      </c>
      <c r="D51" s="4">
        <v>263</v>
      </c>
      <c r="E51" s="7">
        <v>422</v>
      </c>
      <c r="F51" s="34">
        <f t="shared" si="0"/>
        <v>685</v>
      </c>
    </row>
    <row r="52" spans="1:6" ht="23.25" customHeight="1" thickBot="1" x14ac:dyDescent="0.3">
      <c r="A52" s="46"/>
      <c r="B52" s="58"/>
      <c r="C52" s="33" t="s">
        <v>3</v>
      </c>
      <c r="D52" s="4">
        <v>267</v>
      </c>
      <c r="E52" s="7">
        <v>538</v>
      </c>
      <c r="F52" s="34">
        <f t="shared" si="0"/>
        <v>805</v>
      </c>
    </row>
    <row r="53" spans="1:6" ht="23.25" customHeight="1" thickBot="1" x14ac:dyDescent="0.3">
      <c r="A53" s="46"/>
      <c r="B53" s="58"/>
      <c r="C53" s="33" t="s">
        <v>27</v>
      </c>
      <c r="D53" s="4">
        <v>292</v>
      </c>
      <c r="E53" s="7">
        <v>493</v>
      </c>
      <c r="F53" s="34">
        <f t="shared" si="0"/>
        <v>785</v>
      </c>
    </row>
    <row r="54" spans="1:6" ht="23.25" customHeight="1" thickBot="1" x14ac:dyDescent="0.3">
      <c r="A54" s="46"/>
      <c r="B54" s="58"/>
      <c r="C54" s="33" t="s">
        <v>28</v>
      </c>
      <c r="D54" s="4">
        <v>127</v>
      </c>
      <c r="E54" s="7">
        <v>214</v>
      </c>
      <c r="F54" s="34">
        <f t="shared" si="0"/>
        <v>341</v>
      </c>
    </row>
    <row r="55" spans="1:6" ht="23.25" customHeight="1" thickBot="1" x14ac:dyDescent="0.3">
      <c r="A55" s="56"/>
      <c r="B55" s="59"/>
      <c r="C55" s="33" t="s">
        <v>29</v>
      </c>
      <c r="D55" s="4">
        <v>0</v>
      </c>
      <c r="E55" s="7">
        <v>1</v>
      </c>
      <c r="F55" s="34">
        <f t="shared" si="0"/>
        <v>1</v>
      </c>
    </row>
    <row r="56" spans="1:6" ht="23.25" customHeight="1" thickBot="1" x14ac:dyDescent="0.3">
      <c r="A56" s="45">
        <v>11</v>
      </c>
      <c r="B56" s="57" t="s">
        <v>14</v>
      </c>
      <c r="C56" s="33" t="s">
        <v>2</v>
      </c>
      <c r="D56" s="4">
        <v>308</v>
      </c>
      <c r="E56" s="7">
        <v>525</v>
      </c>
      <c r="F56" s="34">
        <f t="shared" si="0"/>
        <v>833</v>
      </c>
    </row>
    <row r="57" spans="1:6" ht="23.25" customHeight="1" thickBot="1" x14ac:dyDescent="0.3">
      <c r="A57" s="46"/>
      <c r="B57" s="58"/>
      <c r="C57" s="33" t="s">
        <v>3</v>
      </c>
      <c r="D57" s="4">
        <v>289</v>
      </c>
      <c r="E57" s="7">
        <v>612</v>
      </c>
      <c r="F57" s="34">
        <f t="shared" si="0"/>
        <v>901</v>
      </c>
    </row>
    <row r="58" spans="1:6" ht="23.25" customHeight="1" thickBot="1" x14ac:dyDescent="0.3">
      <c r="A58" s="46"/>
      <c r="B58" s="58"/>
      <c r="C58" s="33" t="s">
        <v>27</v>
      </c>
      <c r="D58" s="4">
        <v>366</v>
      </c>
      <c r="E58" s="7">
        <v>530</v>
      </c>
      <c r="F58" s="34">
        <f t="shared" si="0"/>
        <v>896</v>
      </c>
    </row>
    <row r="59" spans="1:6" ht="23.25" customHeight="1" thickBot="1" x14ac:dyDescent="0.3">
      <c r="A59" s="46"/>
      <c r="B59" s="58"/>
      <c r="C59" s="33" t="s">
        <v>28</v>
      </c>
      <c r="D59" s="4">
        <v>146</v>
      </c>
      <c r="E59" s="7">
        <v>247</v>
      </c>
      <c r="F59" s="34">
        <f t="shared" si="0"/>
        <v>393</v>
      </c>
    </row>
    <row r="60" spans="1:6" ht="23.25" customHeight="1" thickBot="1" x14ac:dyDescent="0.3">
      <c r="A60" s="56"/>
      <c r="B60" s="59"/>
      <c r="C60" s="33" t="s">
        <v>29</v>
      </c>
      <c r="D60" s="4">
        <v>0</v>
      </c>
      <c r="E60" s="7">
        <v>0</v>
      </c>
      <c r="F60" s="34">
        <f t="shared" si="0"/>
        <v>0</v>
      </c>
    </row>
    <row r="61" spans="1:6" ht="23.25" customHeight="1" thickBot="1" x14ac:dyDescent="0.3">
      <c r="A61" s="45">
        <v>12</v>
      </c>
      <c r="B61" s="57" t="s">
        <v>15</v>
      </c>
      <c r="C61" s="33" t="s">
        <v>2</v>
      </c>
      <c r="D61" s="4">
        <v>0</v>
      </c>
      <c r="E61" s="4">
        <v>0</v>
      </c>
      <c r="F61" s="34">
        <f t="shared" si="0"/>
        <v>0</v>
      </c>
    </row>
    <row r="62" spans="1:6" ht="23.25" customHeight="1" thickBot="1" x14ac:dyDescent="0.3">
      <c r="A62" s="46"/>
      <c r="B62" s="58"/>
      <c r="C62" s="33" t="s">
        <v>3</v>
      </c>
      <c r="D62" s="4">
        <v>0</v>
      </c>
      <c r="E62" s="4">
        <v>0</v>
      </c>
      <c r="F62" s="34">
        <f t="shared" si="0"/>
        <v>0</v>
      </c>
    </row>
    <row r="63" spans="1:6" ht="23.25" customHeight="1" thickBot="1" x14ac:dyDescent="0.3">
      <c r="A63" s="46"/>
      <c r="B63" s="58"/>
      <c r="C63" s="33" t="s">
        <v>27</v>
      </c>
      <c r="D63" s="4">
        <v>0</v>
      </c>
      <c r="E63" s="4">
        <v>0</v>
      </c>
      <c r="F63" s="34">
        <f t="shared" si="0"/>
        <v>0</v>
      </c>
    </row>
    <row r="64" spans="1:6" ht="23.25" customHeight="1" thickBot="1" x14ac:dyDescent="0.3">
      <c r="A64" s="46"/>
      <c r="B64" s="58"/>
      <c r="C64" s="33" t="s">
        <v>28</v>
      </c>
      <c r="D64" s="4">
        <v>0</v>
      </c>
      <c r="E64" s="4">
        <v>0</v>
      </c>
      <c r="F64" s="34">
        <f t="shared" si="0"/>
        <v>0</v>
      </c>
    </row>
    <row r="65" spans="1:6" ht="23.25" customHeight="1" thickBot="1" x14ac:dyDescent="0.3">
      <c r="A65" s="56"/>
      <c r="B65" s="59"/>
      <c r="C65" s="33" t="s">
        <v>29</v>
      </c>
      <c r="D65" s="4">
        <v>0</v>
      </c>
      <c r="E65" s="4">
        <v>0</v>
      </c>
      <c r="F65" s="34">
        <f t="shared" si="0"/>
        <v>0</v>
      </c>
    </row>
    <row r="66" spans="1:6" ht="30.75" customHeight="1" thickBot="1" x14ac:dyDescent="0.3">
      <c r="A66" s="42" t="s">
        <v>24</v>
      </c>
      <c r="B66" s="43"/>
      <c r="C66" s="44"/>
      <c r="D66" s="29">
        <f>SUM(D6:D65)</f>
        <v>14266</v>
      </c>
      <c r="E66" s="35">
        <f t="shared" ref="E66:F66" si="1">SUM(E6:E65)</f>
        <v>23323</v>
      </c>
      <c r="F66" s="35">
        <f t="shared" si="1"/>
        <v>37589</v>
      </c>
    </row>
    <row r="68" spans="1:6" x14ac:dyDescent="0.25">
      <c r="B68" s="23"/>
      <c r="C68" s="24"/>
    </row>
    <row r="69" spans="1:6" x14ac:dyDescent="0.25">
      <c r="B69" s="23"/>
      <c r="C69" s="25"/>
    </row>
    <row r="70" spans="1:6" x14ac:dyDescent="0.25">
      <c r="B70" s="23"/>
      <c r="C70" s="25"/>
    </row>
    <row r="71" spans="1:6" x14ac:dyDescent="0.25">
      <c r="C71" s="25"/>
    </row>
    <row r="72" spans="1:6" x14ac:dyDescent="0.25">
      <c r="C72" s="25"/>
    </row>
  </sheetData>
  <mergeCells count="32">
    <mergeCell ref="B41:B45"/>
    <mergeCell ref="A61:A65"/>
    <mergeCell ref="B61:B65"/>
    <mergeCell ref="A46:A50"/>
    <mergeCell ref="B46:B50"/>
    <mergeCell ref="A51:A55"/>
    <mergeCell ref="B51:B55"/>
    <mergeCell ref="A56:A60"/>
    <mergeCell ref="B56:B60"/>
    <mergeCell ref="A66:C66"/>
    <mergeCell ref="A26:A30"/>
    <mergeCell ref="B26:B30"/>
    <mergeCell ref="A6:A10"/>
    <mergeCell ref="B6:B10"/>
    <mergeCell ref="A11:A15"/>
    <mergeCell ref="B11:B15"/>
    <mergeCell ref="A16:A20"/>
    <mergeCell ref="B16:B20"/>
    <mergeCell ref="A21:A25"/>
    <mergeCell ref="B21:B25"/>
    <mergeCell ref="A31:A35"/>
    <mergeCell ref="B31:B35"/>
    <mergeCell ref="A36:A40"/>
    <mergeCell ref="B36:B40"/>
    <mergeCell ref="A41:A45"/>
    <mergeCell ref="A1:F1"/>
    <mergeCell ref="A2:F2"/>
    <mergeCell ref="A4:A5"/>
    <mergeCell ref="B4:B5"/>
    <mergeCell ref="C4:C5"/>
    <mergeCell ref="D4:E4"/>
    <mergeCell ref="F4:F5"/>
  </mergeCells>
  <pageMargins left="0.70866141732283472" right="0.70866141732283472" top="0.55118110236220474" bottom="0.55118110236220474" header="0.31496062992125984" footer="0.31496062992125984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6"/>
  <sheetViews>
    <sheetView workbookViewId="0">
      <selection activeCell="N51" sqref="N51"/>
    </sheetView>
  </sheetViews>
  <sheetFormatPr defaultRowHeight="15" x14ac:dyDescent="0.25"/>
  <cols>
    <col min="1" max="1" width="5.28515625" style="1" customWidth="1"/>
    <col min="2" max="2" width="11.28515625" customWidth="1"/>
    <col min="3" max="3" width="13.85546875" customWidth="1"/>
    <col min="4" max="5" width="12" style="1" customWidth="1"/>
    <col min="6" max="6" width="13" style="30" customWidth="1"/>
    <col min="7" max="8" width="12" style="1" customWidth="1"/>
    <col min="9" max="9" width="12.28515625" customWidth="1"/>
    <col min="10" max="10" width="15" customWidth="1"/>
  </cols>
  <sheetData>
    <row r="1" spans="1:10" ht="21" customHeight="1" x14ac:dyDescent="0.25">
      <c r="A1" s="51" t="s">
        <v>25</v>
      </c>
      <c r="B1" s="51"/>
      <c r="C1" s="51"/>
      <c r="D1" s="51"/>
      <c r="E1" s="51"/>
      <c r="F1" s="51"/>
      <c r="G1" s="51"/>
      <c r="H1" s="51"/>
      <c r="I1" s="51"/>
      <c r="J1" s="51"/>
    </row>
    <row r="2" spans="1:10" ht="21" customHeight="1" x14ac:dyDescent="0.25">
      <c r="A2" s="52" t="s">
        <v>30</v>
      </c>
      <c r="B2" s="52"/>
      <c r="C2" s="52"/>
      <c r="D2" s="52"/>
      <c r="E2" s="52"/>
      <c r="F2" s="52"/>
      <c r="G2" s="52"/>
      <c r="H2" s="52"/>
      <c r="I2" s="52"/>
      <c r="J2" s="52"/>
    </row>
    <row r="3" spans="1:10" ht="15.75" thickBot="1" x14ac:dyDescent="0.3"/>
    <row r="4" spans="1:10" s="2" customFormat="1" ht="21" customHeight="1" thickBot="1" x14ac:dyDescent="0.3">
      <c r="A4" s="53" t="s">
        <v>16</v>
      </c>
      <c r="B4" s="53" t="s">
        <v>17</v>
      </c>
      <c r="C4" s="53" t="s">
        <v>18</v>
      </c>
      <c r="D4" s="53" t="s">
        <v>21</v>
      </c>
      <c r="E4" s="54"/>
      <c r="F4" s="62" t="s">
        <v>24</v>
      </c>
      <c r="G4" s="64" t="s">
        <v>22</v>
      </c>
      <c r="H4" s="54"/>
      <c r="I4" s="62" t="s">
        <v>24</v>
      </c>
      <c r="J4" s="55" t="s">
        <v>23</v>
      </c>
    </row>
    <row r="5" spans="1:10" s="2" customFormat="1" ht="21" customHeight="1" thickBot="1" x14ac:dyDescent="0.3">
      <c r="A5" s="53"/>
      <c r="B5" s="53"/>
      <c r="C5" s="53"/>
      <c r="D5" s="31" t="s">
        <v>0</v>
      </c>
      <c r="E5" s="32" t="s">
        <v>1</v>
      </c>
      <c r="F5" s="63"/>
      <c r="G5" s="12" t="s">
        <v>0</v>
      </c>
      <c r="H5" s="13" t="s">
        <v>1</v>
      </c>
      <c r="I5" s="65"/>
      <c r="J5" s="55"/>
    </row>
    <row r="6" spans="1:10" ht="23.25" customHeight="1" thickBot="1" x14ac:dyDescent="0.3">
      <c r="A6" s="57">
        <v>1</v>
      </c>
      <c r="B6" s="57" t="s">
        <v>4</v>
      </c>
      <c r="C6" s="33" t="s">
        <v>2</v>
      </c>
      <c r="D6" s="5">
        <v>2069</v>
      </c>
      <c r="E6" s="6">
        <v>3531</v>
      </c>
      <c r="F6" s="3">
        <f>D6+E6</f>
        <v>5600</v>
      </c>
      <c r="G6" s="8">
        <v>63</v>
      </c>
      <c r="H6" s="7">
        <v>100</v>
      </c>
      <c r="I6" s="34">
        <f>G6+H6</f>
        <v>163</v>
      </c>
      <c r="J6" s="9">
        <f>F6+I6</f>
        <v>5763</v>
      </c>
    </row>
    <row r="7" spans="1:10" ht="23.25" customHeight="1" thickBot="1" x14ac:dyDescent="0.3">
      <c r="A7" s="58"/>
      <c r="B7" s="58"/>
      <c r="C7" s="33" t="s">
        <v>3</v>
      </c>
      <c r="D7" s="5">
        <v>3221</v>
      </c>
      <c r="E7" s="6">
        <v>6921</v>
      </c>
      <c r="F7" s="3">
        <f t="shared" ref="F7" si="0">D7+E7</f>
        <v>10142</v>
      </c>
      <c r="G7" s="8">
        <v>80</v>
      </c>
      <c r="H7" s="7">
        <v>135</v>
      </c>
      <c r="I7" s="34">
        <f t="shared" ref="I7" si="1">G7+H7</f>
        <v>215</v>
      </c>
      <c r="J7" s="9">
        <f t="shared" ref="J7" si="2">F7+I7</f>
        <v>10357</v>
      </c>
    </row>
    <row r="8" spans="1:10" ht="23.25" customHeight="1" thickBot="1" x14ac:dyDescent="0.3">
      <c r="A8" s="58"/>
      <c r="B8" s="58"/>
      <c r="C8" s="33" t="s">
        <v>27</v>
      </c>
      <c r="D8" s="5">
        <v>3360</v>
      </c>
      <c r="E8" s="6">
        <v>4484</v>
      </c>
      <c r="F8" s="3">
        <f>D8+E8</f>
        <v>7844</v>
      </c>
      <c r="G8" s="8">
        <v>64</v>
      </c>
      <c r="H8" s="7">
        <v>80</v>
      </c>
      <c r="I8" s="34">
        <f>G8+H8</f>
        <v>144</v>
      </c>
      <c r="J8" s="9">
        <f>F8+I8</f>
        <v>7988</v>
      </c>
    </row>
    <row r="9" spans="1:10" ht="23.25" customHeight="1" thickBot="1" x14ac:dyDescent="0.3">
      <c r="A9" s="58"/>
      <c r="B9" s="58"/>
      <c r="C9" s="33" t="s">
        <v>28</v>
      </c>
      <c r="D9" s="5">
        <v>1000</v>
      </c>
      <c r="E9" s="6">
        <v>1547</v>
      </c>
      <c r="F9" s="3">
        <f t="shared" ref="F9:F45" si="3">D9+E9</f>
        <v>2547</v>
      </c>
      <c r="G9" s="8">
        <v>19</v>
      </c>
      <c r="H9" s="7">
        <v>24</v>
      </c>
      <c r="I9" s="34">
        <f t="shared" ref="I9:I45" si="4">G9+H9</f>
        <v>43</v>
      </c>
      <c r="J9" s="9">
        <f t="shared" ref="J9:J45" si="5">F9+I9</f>
        <v>2590</v>
      </c>
    </row>
    <row r="10" spans="1:10" ht="23.25" customHeight="1" thickBot="1" x14ac:dyDescent="0.3">
      <c r="A10" s="59"/>
      <c r="B10" s="59"/>
      <c r="C10" s="33" t="s">
        <v>29</v>
      </c>
      <c r="D10" s="5">
        <v>1348</v>
      </c>
      <c r="E10" s="6">
        <v>1587</v>
      </c>
      <c r="F10" s="3">
        <f t="shared" si="3"/>
        <v>2935</v>
      </c>
      <c r="G10" s="8">
        <v>8</v>
      </c>
      <c r="H10" s="7">
        <v>10</v>
      </c>
      <c r="I10" s="34">
        <f t="shared" si="4"/>
        <v>18</v>
      </c>
      <c r="J10" s="9">
        <f t="shared" si="5"/>
        <v>2953</v>
      </c>
    </row>
    <row r="11" spans="1:10" ht="23.25" customHeight="1" thickBot="1" x14ac:dyDescent="0.3">
      <c r="A11" s="57">
        <v>2</v>
      </c>
      <c r="B11" s="57" t="s">
        <v>5</v>
      </c>
      <c r="C11" s="33" t="s">
        <v>2</v>
      </c>
      <c r="D11" s="5">
        <v>2120</v>
      </c>
      <c r="E11" s="6">
        <v>3620</v>
      </c>
      <c r="F11" s="3">
        <f t="shared" si="3"/>
        <v>5740</v>
      </c>
      <c r="G11" s="8">
        <v>80</v>
      </c>
      <c r="H11" s="7">
        <v>102</v>
      </c>
      <c r="I11" s="34">
        <f t="shared" si="4"/>
        <v>182</v>
      </c>
      <c r="J11" s="9">
        <f t="shared" si="5"/>
        <v>5922</v>
      </c>
    </row>
    <row r="12" spans="1:10" ht="23.25" customHeight="1" thickBot="1" x14ac:dyDescent="0.3">
      <c r="A12" s="58"/>
      <c r="B12" s="58"/>
      <c r="C12" s="33" t="s">
        <v>3</v>
      </c>
      <c r="D12" s="5">
        <v>2987</v>
      </c>
      <c r="E12" s="6">
        <v>6922</v>
      </c>
      <c r="F12" s="3">
        <f t="shared" si="3"/>
        <v>9909</v>
      </c>
      <c r="G12" s="8">
        <v>68</v>
      </c>
      <c r="H12" s="7">
        <v>107</v>
      </c>
      <c r="I12" s="34">
        <f t="shared" si="4"/>
        <v>175</v>
      </c>
      <c r="J12" s="9">
        <f t="shared" si="5"/>
        <v>10084</v>
      </c>
    </row>
    <row r="13" spans="1:10" ht="23.25" customHeight="1" thickBot="1" x14ac:dyDescent="0.3">
      <c r="A13" s="58"/>
      <c r="B13" s="58"/>
      <c r="C13" s="33" t="s">
        <v>27</v>
      </c>
      <c r="D13" s="5">
        <v>3183</v>
      </c>
      <c r="E13" s="6">
        <v>3992</v>
      </c>
      <c r="F13" s="3">
        <f t="shared" si="3"/>
        <v>7175</v>
      </c>
      <c r="G13" s="8">
        <v>61</v>
      </c>
      <c r="H13" s="7">
        <v>65</v>
      </c>
      <c r="I13" s="34">
        <f t="shared" si="4"/>
        <v>126</v>
      </c>
      <c r="J13" s="9">
        <f t="shared" si="5"/>
        <v>7301</v>
      </c>
    </row>
    <row r="14" spans="1:10" ht="23.25" customHeight="1" thickBot="1" x14ac:dyDescent="0.3">
      <c r="A14" s="58"/>
      <c r="B14" s="58"/>
      <c r="C14" s="33" t="s">
        <v>28</v>
      </c>
      <c r="D14" s="5">
        <v>889</v>
      </c>
      <c r="E14" s="6">
        <v>1459</v>
      </c>
      <c r="F14" s="3">
        <f t="shared" si="3"/>
        <v>2348</v>
      </c>
      <c r="G14" s="8">
        <v>14</v>
      </c>
      <c r="H14" s="7">
        <v>27</v>
      </c>
      <c r="I14" s="34">
        <f t="shared" si="4"/>
        <v>41</v>
      </c>
      <c r="J14" s="9">
        <f t="shared" si="5"/>
        <v>2389</v>
      </c>
    </row>
    <row r="15" spans="1:10" ht="23.25" customHeight="1" thickBot="1" x14ac:dyDescent="0.3">
      <c r="A15" s="59"/>
      <c r="B15" s="59"/>
      <c r="C15" s="33" t="s">
        <v>29</v>
      </c>
      <c r="D15" s="5">
        <v>1363</v>
      </c>
      <c r="E15" s="6">
        <v>1440</v>
      </c>
      <c r="F15" s="3">
        <f t="shared" si="3"/>
        <v>2803</v>
      </c>
      <c r="G15" s="8">
        <v>8</v>
      </c>
      <c r="H15" s="7">
        <v>14</v>
      </c>
      <c r="I15" s="34">
        <f t="shared" si="4"/>
        <v>22</v>
      </c>
      <c r="J15" s="9">
        <f t="shared" si="5"/>
        <v>2825</v>
      </c>
    </row>
    <row r="16" spans="1:10" ht="23.25" customHeight="1" thickBot="1" x14ac:dyDescent="0.3">
      <c r="A16" s="57">
        <v>3</v>
      </c>
      <c r="B16" s="57" t="s">
        <v>6</v>
      </c>
      <c r="C16" s="33" t="s">
        <v>2</v>
      </c>
      <c r="D16" s="5">
        <v>1823</v>
      </c>
      <c r="E16" s="6">
        <v>2882</v>
      </c>
      <c r="F16" s="3">
        <f t="shared" si="3"/>
        <v>4705</v>
      </c>
      <c r="G16" s="8">
        <v>74</v>
      </c>
      <c r="H16" s="7">
        <v>59</v>
      </c>
      <c r="I16" s="34">
        <f t="shared" si="4"/>
        <v>133</v>
      </c>
      <c r="J16" s="9">
        <f t="shared" si="5"/>
        <v>4838</v>
      </c>
    </row>
    <row r="17" spans="1:10" ht="23.25" customHeight="1" thickBot="1" x14ac:dyDescent="0.3">
      <c r="A17" s="58"/>
      <c r="B17" s="58"/>
      <c r="C17" s="33" t="s">
        <v>3</v>
      </c>
      <c r="D17" s="5">
        <v>2454</v>
      </c>
      <c r="E17" s="6">
        <v>5644</v>
      </c>
      <c r="F17" s="3">
        <f t="shared" si="3"/>
        <v>8098</v>
      </c>
      <c r="G17" s="8">
        <v>74</v>
      </c>
      <c r="H17" s="7">
        <v>148</v>
      </c>
      <c r="I17" s="34">
        <f t="shared" si="4"/>
        <v>222</v>
      </c>
      <c r="J17" s="9">
        <f t="shared" si="5"/>
        <v>8320</v>
      </c>
    </row>
    <row r="18" spans="1:10" ht="23.25" customHeight="1" thickBot="1" x14ac:dyDescent="0.3">
      <c r="A18" s="58"/>
      <c r="B18" s="58"/>
      <c r="C18" s="33" t="s">
        <v>27</v>
      </c>
      <c r="D18" s="5">
        <v>2471</v>
      </c>
      <c r="E18" s="6">
        <v>3347</v>
      </c>
      <c r="F18" s="3">
        <f t="shared" si="3"/>
        <v>5818</v>
      </c>
      <c r="G18" s="8">
        <v>51</v>
      </c>
      <c r="H18" s="7">
        <v>48</v>
      </c>
      <c r="I18" s="34">
        <f t="shared" si="4"/>
        <v>99</v>
      </c>
      <c r="J18" s="9">
        <f t="shared" si="5"/>
        <v>5917</v>
      </c>
    </row>
    <row r="19" spans="1:10" ht="23.25" customHeight="1" thickBot="1" x14ac:dyDescent="0.3">
      <c r="A19" s="58"/>
      <c r="B19" s="58"/>
      <c r="C19" s="33" t="s">
        <v>28</v>
      </c>
      <c r="D19" s="5">
        <v>685</v>
      </c>
      <c r="E19" s="6">
        <v>1191</v>
      </c>
      <c r="F19" s="3">
        <f t="shared" si="3"/>
        <v>1876</v>
      </c>
      <c r="G19" s="8">
        <v>16</v>
      </c>
      <c r="H19" s="7">
        <v>21</v>
      </c>
      <c r="I19" s="34">
        <f t="shared" si="4"/>
        <v>37</v>
      </c>
      <c r="J19" s="9">
        <f t="shared" si="5"/>
        <v>1913</v>
      </c>
    </row>
    <row r="20" spans="1:10" ht="23.25" customHeight="1" thickBot="1" x14ac:dyDescent="0.3">
      <c r="A20" s="59"/>
      <c r="B20" s="59"/>
      <c r="C20" s="33" t="s">
        <v>29</v>
      </c>
      <c r="D20" s="5">
        <v>1192</v>
      </c>
      <c r="E20" s="6">
        <v>1343</v>
      </c>
      <c r="F20" s="3">
        <f t="shared" si="3"/>
        <v>2535</v>
      </c>
      <c r="G20" s="8">
        <v>13</v>
      </c>
      <c r="H20" s="7">
        <v>9</v>
      </c>
      <c r="I20" s="34">
        <f t="shared" si="4"/>
        <v>22</v>
      </c>
      <c r="J20" s="9">
        <f t="shared" si="5"/>
        <v>2557</v>
      </c>
    </row>
    <row r="21" spans="1:10" ht="23.25" customHeight="1" thickBot="1" x14ac:dyDescent="0.3">
      <c r="A21" s="57">
        <v>4</v>
      </c>
      <c r="B21" s="57" t="s">
        <v>7</v>
      </c>
      <c r="C21" s="33" t="s">
        <v>2</v>
      </c>
      <c r="D21" s="5">
        <v>2024</v>
      </c>
      <c r="E21" s="6">
        <v>3483</v>
      </c>
      <c r="F21" s="3">
        <f t="shared" si="3"/>
        <v>5507</v>
      </c>
      <c r="G21" s="8">
        <v>69</v>
      </c>
      <c r="H21" s="7">
        <v>104</v>
      </c>
      <c r="I21" s="34">
        <f t="shared" si="4"/>
        <v>173</v>
      </c>
      <c r="J21" s="9">
        <f t="shared" si="5"/>
        <v>5680</v>
      </c>
    </row>
    <row r="22" spans="1:10" ht="23.25" customHeight="1" thickBot="1" x14ac:dyDescent="0.3">
      <c r="A22" s="58"/>
      <c r="B22" s="58"/>
      <c r="C22" s="33" t="s">
        <v>3</v>
      </c>
      <c r="D22" s="5">
        <v>2639</v>
      </c>
      <c r="E22" s="6">
        <v>6414</v>
      </c>
      <c r="F22" s="3">
        <f t="shared" si="3"/>
        <v>9053</v>
      </c>
      <c r="G22" s="8">
        <v>68</v>
      </c>
      <c r="H22" s="7">
        <v>151</v>
      </c>
      <c r="I22" s="34">
        <f t="shared" si="4"/>
        <v>219</v>
      </c>
      <c r="J22" s="9">
        <f t="shared" si="5"/>
        <v>9272</v>
      </c>
    </row>
    <row r="23" spans="1:10" ht="23.25" customHeight="1" thickBot="1" x14ac:dyDescent="0.3">
      <c r="A23" s="58"/>
      <c r="B23" s="58"/>
      <c r="C23" s="33" t="s">
        <v>27</v>
      </c>
      <c r="D23" s="5">
        <v>2798</v>
      </c>
      <c r="E23" s="6">
        <v>4118</v>
      </c>
      <c r="F23" s="3">
        <f t="shared" si="3"/>
        <v>6916</v>
      </c>
      <c r="G23" s="8">
        <v>43</v>
      </c>
      <c r="H23" s="7">
        <v>78</v>
      </c>
      <c r="I23" s="34">
        <f t="shared" si="4"/>
        <v>121</v>
      </c>
      <c r="J23" s="9">
        <f t="shared" si="5"/>
        <v>7037</v>
      </c>
    </row>
    <row r="24" spans="1:10" ht="23.25" customHeight="1" thickBot="1" x14ac:dyDescent="0.3">
      <c r="A24" s="58"/>
      <c r="B24" s="58"/>
      <c r="C24" s="33" t="s">
        <v>28</v>
      </c>
      <c r="D24" s="5">
        <v>776</v>
      </c>
      <c r="E24" s="6">
        <v>1419</v>
      </c>
      <c r="F24" s="3">
        <f t="shared" si="3"/>
        <v>2195</v>
      </c>
      <c r="G24" s="8">
        <v>17</v>
      </c>
      <c r="H24" s="7">
        <v>30</v>
      </c>
      <c r="I24" s="34">
        <f t="shared" si="4"/>
        <v>47</v>
      </c>
      <c r="J24" s="9">
        <f t="shared" si="5"/>
        <v>2242</v>
      </c>
    </row>
    <row r="25" spans="1:10" ht="23.25" customHeight="1" thickBot="1" x14ac:dyDescent="0.3">
      <c r="A25" s="59"/>
      <c r="B25" s="59"/>
      <c r="C25" s="33" t="s">
        <v>29</v>
      </c>
      <c r="D25" s="5">
        <v>1243</v>
      </c>
      <c r="E25" s="6">
        <v>1472</v>
      </c>
      <c r="F25" s="3">
        <f t="shared" si="3"/>
        <v>2715</v>
      </c>
      <c r="G25" s="8">
        <v>29</v>
      </c>
      <c r="H25" s="7">
        <v>41</v>
      </c>
      <c r="I25" s="34">
        <f t="shared" si="4"/>
        <v>70</v>
      </c>
      <c r="J25" s="9">
        <f t="shared" si="5"/>
        <v>2785</v>
      </c>
    </row>
    <row r="26" spans="1:10" ht="23.25" customHeight="1" thickBot="1" x14ac:dyDescent="0.3">
      <c r="A26" s="57">
        <v>5</v>
      </c>
      <c r="B26" s="57" t="s">
        <v>8</v>
      </c>
      <c r="C26" s="33" t="s">
        <v>2</v>
      </c>
      <c r="D26" s="5">
        <v>2033</v>
      </c>
      <c r="E26" s="6">
        <v>3651</v>
      </c>
      <c r="F26" s="3">
        <f t="shared" si="3"/>
        <v>5684</v>
      </c>
      <c r="G26" s="8">
        <v>86</v>
      </c>
      <c r="H26" s="7">
        <v>125</v>
      </c>
      <c r="I26" s="34">
        <f t="shared" si="4"/>
        <v>211</v>
      </c>
      <c r="J26" s="9">
        <f t="shared" si="5"/>
        <v>5895</v>
      </c>
    </row>
    <row r="27" spans="1:10" ht="23.25" customHeight="1" thickBot="1" x14ac:dyDescent="0.3">
      <c r="A27" s="58"/>
      <c r="B27" s="58"/>
      <c r="C27" s="33" t="s">
        <v>3</v>
      </c>
      <c r="D27" s="5">
        <v>2829</v>
      </c>
      <c r="E27" s="6">
        <v>6644</v>
      </c>
      <c r="F27" s="3">
        <f t="shared" si="3"/>
        <v>9473</v>
      </c>
      <c r="G27" s="8">
        <v>74</v>
      </c>
      <c r="H27" s="7">
        <v>119</v>
      </c>
      <c r="I27" s="34">
        <f t="shared" si="4"/>
        <v>193</v>
      </c>
      <c r="J27" s="9">
        <f t="shared" si="5"/>
        <v>9666</v>
      </c>
    </row>
    <row r="28" spans="1:10" ht="23.25" customHeight="1" thickBot="1" x14ac:dyDescent="0.3">
      <c r="A28" s="58"/>
      <c r="B28" s="58"/>
      <c r="C28" s="33" t="s">
        <v>27</v>
      </c>
      <c r="D28" s="5">
        <v>2850</v>
      </c>
      <c r="E28" s="6">
        <v>4217</v>
      </c>
      <c r="F28" s="3">
        <f t="shared" si="3"/>
        <v>7067</v>
      </c>
      <c r="G28" s="8">
        <v>47</v>
      </c>
      <c r="H28" s="7">
        <v>65</v>
      </c>
      <c r="I28" s="34">
        <f t="shared" si="4"/>
        <v>112</v>
      </c>
      <c r="J28" s="9">
        <f t="shared" si="5"/>
        <v>7179</v>
      </c>
    </row>
    <row r="29" spans="1:10" ht="23.25" customHeight="1" thickBot="1" x14ac:dyDescent="0.3">
      <c r="A29" s="58"/>
      <c r="B29" s="58"/>
      <c r="C29" s="33" t="s">
        <v>28</v>
      </c>
      <c r="D29" s="5">
        <v>698</v>
      </c>
      <c r="E29" s="6">
        <v>1421</v>
      </c>
      <c r="F29" s="3">
        <f t="shared" si="3"/>
        <v>2119</v>
      </c>
      <c r="G29" s="8">
        <v>13</v>
      </c>
      <c r="H29" s="7">
        <v>23</v>
      </c>
      <c r="I29" s="34">
        <f t="shared" si="4"/>
        <v>36</v>
      </c>
      <c r="J29" s="9">
        <f t="shared" si="5"/>
        <v>2155</v>
      </c>
    </row>
    <row r="30" spans="1:10" ht="23.25" customHeight="1" thickBot="1" x14ac:dyDescent="0.3">
      <c r="A30" s="59"/>
      <c r="B30" s="59"/>
      <c r="C30" s="33" t="s">
        <v>29</v>
      </c>
      <c r="D30" s="5">
        <v>1215</v>
      </c>
      <c r="E30" s="6">
        <v>1555</v>
      </c>
      <c r="F30" s="3">
        <f t="shared" si="3"/>
        <v>2770</v>
      </c>
      <c r="G30" s="8">
        <v>33</v>
      </c>
      <c r="H30" s="7">
        <v>44</v>
      </c>
      <c r="I30" s="34">
        <f t="shared" si="4"/>
        <v>77</v>
      </c>
      <c r="J30" s="9">
        <f t="shared" si="5"/>
        <v>2847</v>
      </c>
    </row>
    <row r="31" spans="1:10" ht="23.25" customHeight="1" thickBot="1" x14ac:dyDescent="0.3">
      <c r="A31" s="57">
        <v>6</v>
      </c>
      <c r="B31" s="57" t="s">
        <v>9</v>
      </c>
      <c r="C31" s="33" t="s">
        <v>2</v>
      </c>
      <c r="D31" s="5">
        <v>1859</v>
      </c>
      <c r="E31" s="6">
        <v>3201</v>
      </c>
      <c r="F31" s="3">
        <f t="shared" si="3"/>
        <v>5060</v>
      </c>
      <c r="G31" s="8">
        <v>62</v>
      </c>
      <c r="H31" s="7">
        <v>110</v>
      </c>
      <c r="I31" s="34">
        <f t="shared" si="4"/>
        <v>172</v>
      </c>
      <c r="J31" s="9">
        <f t="shared" si="5"/>
        <v>5232</v>
      </c>
    </row>
    <row r="32" spans="1:10" ht="23.25" customHeight="1" thickBot="1" x14ac:dyDescent="0.3">
      <c r="A32" s="58"/>
      <c r="B32" s="58"/>
      <c r="C32" s="33" t="s">
        <v>3</v>
      </c>
      <c r="D32" s="5">
        <v>2736</v>
      </c>
      <c r="E32" s="6">
        <v>5407</v>
      </c>
      <c r="F32" s="3">
        <f t="shared" si="3"/>
        <v>8143</v>
      </c>
      <c r="G32" s="8">
        <v>60</v>
      </c>
      <c r="H32" s="7">
        <v>123</v>
      </c>
      <c r="I32" s="34">
        <f t="shared" si="4"/>
        <v>183</v>
      </c>
      <c r="J32" s="9">
        <f t="shared" si="5"/>
        <v>8326</v>
      </c>
    </row>
    <row r="33" spans="1:10" ht="23.25" customHeight="1" thickBot="1" x14ac:dyDescent="0.3">
      <c r="A33" s="58"/>
      <c r="B33" s="58"/>
      <c r="C33" s="33" t="s">
        <v>27</v>
      </c>
      <c r="D33" s="5">
        <v>2552</v>
      </c>
      <c r="E33" s="6">
        <v>3692</v>
      </c>
      <c r="F33" s="3">
        <f t="shared" si="3"/>
        <v>6244</v>
      </c>
      <c r="G33" s="8">
        <v>45</v>
      </c>
      <c r="H33" s="7">
        <v>59</v>
      </c>
      <c r="I33" s="34">
        <f t="shared" si="4"/>
        <v>104</v>
      </c>
      <c r="J33" s="9">
        <f t="shared" si="5"/>
        <v>6348</v>
      </c>
    </row>
    <row r="34" spans="1:10" ht="23.25" customHeight="1" thickBot="1" x14ac:dyDescent="0.3">
      <c r="A34" s="58"/>
      <c r="B34" s="58"/>
      <c r="C34" s="33" t="s">
        <v>28</v>
      </c>
      <c r="D34" s="5">
        <v>1358</v>
      </c>
      <c r="E34" s="6">
        <v>2302</v>
      </c>
      <c r="F34" s="3">
        <f t="shared" si="3"/>
        <v>3660</v>
      </c>
      <c r="G34" s="8">
        <v>17</v>
      </c>
      <c r="H34" s="7">
        <v>34</v>
      </c>
      <c r="I34" s="34">
        <f t="shared" si="4"/>
        <v>51</v>
      </c>
      <c r="J34" s="9">
        <f t="shared" si="5"/>
        <v>3711</v>
      </c>
    </row>
    <row r="35" spans="1:10" ht="23.25" customHeight="1" thickBot="1" x14ac:dyDescent="0.3">
      <c r="A35" s="59"/>
      <c r="B35" s="59"/>
      <c r="C35" s="33" t="s">
        <v>29</v>
      </c>
      <c r="D35" s="5">
        <v>1205</v>
      </c>
      <c r="E35" s="6">
        <v>1543</v>
      </c>
      <c r="F35" s="3">
        <f t="shared" si="3"/>
        <v>2748</v>
      </c>
      <c r="G35" s="8">
        <v>32</v>
      </c>
      <c r="H35" s="7">
        <v>35</v>
      </c>
      <c r="I35" s="34">
        <f t="shared" si="4"/>
        <v>67</v>
      </c>
      <c r="J35" s="9">
        <f t="shared" si="5"/>
        <v>2815</v>
      </c>
    </row>
    <row r="36" spans="1:10" ht="23.25" customHeight="1" thickBot="1" x14ac:dyDescent="0.3">
      <c r="A36" s="57">
        <v>7</v>
      </c>
      <c r="B36" s="57" t="s">
        <v>10</v>
      </c>
      <c r="C36" s="33" t="s">
        <v>2</v>
      </c>
      <c r="D36" s="5">
        <v>2132</v>
      </c>
      <c r="E36" s="6">
        <v>3841</v>
      </c>
      <c r="F36" s="3">
        <f t="shared" si="3"/>
        <v>5973</v>
      </c>
      <c r="G36" s="8">
        <v>87</v>
      </c>
      <c r="H36" s="7">
        <v>123</v>
      </c>
      <c r="I36" s="34">
        <f t="shared" si="4"/>
        <v>210</v>
      </c>
      <c r="J36" s="9">
        <f t="shared" si="5"/>
        <v>6183</v>
      </c>
    </row>
    <row r="37" spans="1:10" ht="23.25" customHeight="1" thickBot="1" x14ac:dyDescent="0.3">
      <c r="A37" s="58"/>
      <c r="B37" s="58"/>
      <c r="C37" s="33" t="s">
        <v>3</v>
      </c>
      <c r="D37" s="5">
        <v>2693</v>
      </c>
      <c r="E37" s="6">
        <v>6139</v>
      </c>
      <c r="F37" s="3">
        <f t="shared" si="3"/>
        <v>8832</v>
      </c>
      <c r="G37" s="8">
        <v>47</v>
      </c>
      <c r="H37" s="7">
        <v>106</v>
      </c>
      <c r="I37" s="34">
        <f t="shared" si="4"/>
        <v>153</v>
      </c>
      <c r="J37" s="9">
        <f t="shared" si="5"/>
        <v>8985</v>
      </c>
    </row>
    <row r="38" spans="1:10" ht="23.25" customHeight="1" thickBot="1" x14ac:dyDescent="0.3">
      <c r="A38" s="58"/>
      <c r="B38" s="58"/>
      <c r="C38" s="33" t="s">
        <v>27</v>
      </c>
      <c r="D38" s="5">
        <v>3115</v>
      </c>
      <c r="E38" s="6">
        <v>4833</v>
      </c>
      <c r="F38" s="3">
        <f t="shared" si="3"/>
        <v>7948</v>
      </c>
      <c r="G38" s="8">
        <v>41</v>
      </c>
      <c r="H38" s="7">
        <v>69</v>
      </c>
      <c r="I38" s="34">
        <f t="shared" si="4"/>
        <v>110</v>
      </c>
      <c r="J38" s="9">
        <f t="shared" si="5"/>
        <v>8058</v>
      </c>
    </row>
    <row r="39" spans="1:10" ht="23.25" customHeight="1" thickBot="1" x14ac:dyDescent="0.3">
      <c r="A39" s="58"/>
      <c r="B39" s="58"/>
      <c r="C39" s="33" t="s">
        <v>28</v>
      </c>
      <c r="D39" s="5">
        <v>847</v>
      </c>
      <c r="E39" s="6">
        <v>1330</v>
      </c>
      <c r="F39" s="3">
        <f t="shared" si="3"/>
        <v>2177</v>
      </c>
      <c r="G39" s="8">
        <v>17</v>
      </c>
      <c r="H39" s="7">
        <v>25</v>
      </c>
      <c r="I39" s="34">
        <f t="shared" si="4"/>
        <v>42</v>
      </c>
      <c r="J39" s="9">
        <f t="shared" si="5"/>
        <v>2219</v>
      </c>
    </row>
    <row r="40" spans="1:10" ht="23.25" customHeight="1" thickBot="1" x14ac:dyDescent="0.3">
      <c r="A40" s="59"/>
      <c r="B40" s="59"/>
      <c r="C40" s="33" t="s">
        <v>29</v>
      </c>
      <c r="D40" s="5">
        <v>1531</v>
      </c>
      <c r="E40" s="6">
        <v>1936</v>
      </c>
      <c r="F40" s="3">
        <f t="shared" si="3"/>
        <v>3467</v>
      </c>
      <c r="G40" s="8">
        <v>32</v>
      </c>
      <c r="H40" s="7">
        <v>49</v>
      </c>
      <c r="I40" s="34">
        <f t="shared" si="4"/>
        <v>81</v>
      </c>
      <c r="J40" s="9">
        <f t="shared" si="5"/>
        <v>3548</v>
      </c>
    </row>
    <row r="41" spans="1:10" ht="23.25" customHeight="1" thickBot="1" x14ac:dyDescent="0.3">
      <c r="A41" s="57">
        <v>8</v>
      </c>
      <c r="B41" s="57" t="s">
        <v>11</v>
      </c>
      <c r="C41" s="33" t="s">
        <v>2</v>
      </c>
      <c r="D41" s="5">
        <v>2347</v>
      </c>
      <c r="E41" s="6">
        <v>4120</v>
      </c>
      <c r="F41" s="3">
        <f t="shared" si="3"/>
        <v>6467</v>
      </c>
      <c r="G41" s="8">
        <v>60</v>
      </c>
      <c r="H41" s="7">
        <v>92</v>
      </c>
      <c r="I41" s="34">
        <f t="shared" si="4"/>
        <v>152</v>
      </c>
      <c r="J41" s="9">
        <f t="shared" si="5"/>
        <v>6619</v>
      </c>
    </row>
    <row r="42" spans="1:10" ht="23.25" customHeight="1" thickBot="1" x14ac:dyDescent="0.3">
      <c r="A42" s="58"/>
      <c r="B42" s="58"/>
      <c r="C42" s="33" t="s">
        <v>3</v>
      </c>
      <c r="D42" s="15">
        <v>2682</v>
      </c>
      <c r="E42" s="16">
        <v>6154</v>
      </c>
      <c r="F42" s="3">
        <f t="shared" si="3"/>
        <v>8836</v>
      </c>
      <c r="G42" s="17">
        <v>66</v>
      </c>
      <c r="H42" s="18">
        <v>128</v>
      </c>
      <c r="I42" s="34">
        <f t="shared" si="4"/>
        <v>194</v>
      </c>
      <c r="J42" s="9">
        <f t="shared" si="5"/>
        <v>9030</v>
      </c>
    </row>
    <row r="43" spans="1:10" ht="23.25" customHeight="1" thickBot="1" x14ac:dyDescent="0.3">
      <c r="A43" s="58"/>
      <c r="B43" s="58"/>
      <c r="C43" s="33" t="s">
        <v>27</v>
      </c>
      <c r="D43" s="5">
        <v>2761</v>
      </c>
      <c r="E43" s="6">
        <v>4395</v>
      </c>
      <c r="F43" s="3">
        <f t="shared" si="3"/>
        <v>7156</v>
      </c>
      <c r="G43" s="8">
        <v>38</v>
      </c>
      <c r="H43" s="7">
        <v>91</v>
      </c>
      <c r="I43" s="34">
        <f t="shared" si="4"/>
        <v>129</v>
      </c>
      <c r="J43" s="9">
        <f t="shared" si="5"/>
        <v>7285</v>
      </c>
    </row>
    <row r="44" spans="1:10" ht="23.25" customHeight="1" thickBot="1" x14ac:dyDescent="0.3">
      <c r="A44" s="58"/>
      <c r="B44" s="58"/>
      <c r="C44" s="33" t="s">
        <v>28</v>
      </c>
      <c r="D44" s="5">
        <v>897</v>
      </c>
      <c r="E44" s="6">
        <v>1446</v>
      </c>
      <c r="F44" s="3">
        <f t="shared" si="3"/>
        <v>2343</v>
      </c>
      <c r="G44" s="8">
        <v>10</v>
      </c>
      <c r="H44" s="7">
        <v>17</v>
      </c>
      <c r="I44" s="34">
        <f t="shared" si="4"/>
        <v>27</v>
      </c>
      <c r="J44" s="9">
        <f t="shared" si="5"/>
        <v>2370</v>
      </c>
    </row>
    <row r="45" spans="1:10" ht="23.25" customHeight="1" thickBot="1" x14ac:dyDescent="0.3">
      <c r="A45" s="59"/>
      <c r="B45" s="59"/>
      <c r="C45" s="33" t="s">
        <v>29</v>
      </c>
      <c r="D45" s="5">
        <v>1259</v>
      </c>
      <c r="E45" s="6">
        <v>1662</v>
      </c>
      <c r="F45" s="3">
        <f t="shared" si="3"/>
        <v>2921</v>
      </c>
      <c r="G45" s="8">
        <v>29</v>
      </c>
      <c r="H45" s="7">
        <v>41</v>
      </c>
      <c r="I45" s="34">
        <f t="shared" si="4"/>
        <v>70</v>
      </c>
      <c r="J45" s="9">
        <f t="shared" si="5"/>
        <v>2991</v>
      </c>
    </row>
    <row r="46" spans="1:10" ht="23.25" customHeight="1" thickBot="1" x14ac:dyDescent="0.3">
      <c r="A46" s="57">
        <v>9</v>
      </c>
      <c r="B46" s="57" t="s">
        <v>12</v>
      </c>
      <c r="C46" s="33" t="s">
        <v>2</v>
      </c>
      <c r="D46" s="19">
        <v>2324</v>
      </c>
      <c r="E46" s="20">
        <v>3768</v>
      </c>
      <c r="F46" s="3">
        <f>D46+E46</f>
        <v>6092</v>
      </c>
      <c r="G46" s="21">
        <v>89</v>
      </c>
      <c r="H46" s="22">
        <v>148</v>
      </c>
      <c r="I46" s="34">
        <f>G46+H46</f>
        <v>237</v>
      </c>
      <c r="J46" s="9">
        <f>F46+I46</f>
        <v>6329</v>
      </c>
    </row>
    <row r="47" spans="1:10" ht="23.25" customHeight="1" thickBot="1" x14ac:dyDescent="0.3">
      <c r="A47" s="58"/>
      <c r="B47" s="58"/>
      <c r="C47" s="33" t="s">
        <v>3</v>
      </c>
      <c r="D47" s="5">
        <v>2945</v>
      </c>
      <c r="E47" s="6">
        <v>5946</v>
      </c>
      <c r="F47" s="3">
        <f t="shared" ref="F47:F65" si="6">D47+E47</f>
        <v>8891</v>
      </c>
      <c r="G47" s="8">
        <v>76</v>
      </c>
      <c r="H47" s="7">
        <v>157</v>
      </c>
      <c r="I47" s="34">
        <f t="shared" ref="I47:I65" si="7">G47+H47</f>
        <v>233</v>
      </c>
      <c r="J47" s="9">
        <f t="shared" ref="J47:J65" si="8">F47+I47</f>
        <v>9124</v>
      </c>
    </row>
    <row r="48" spans="1:10" ht="23.25" customHeight="1" thickBot="1" x14ac:dyDescent="0.3">
      <c r="A48" s="58"/>
      <c r="B48" s="58"/>
      <c r="C48" s="33" t="s">
        <v>27</v>
      </c>
      <c r="D48" s="5">
        <v>2765</v>
      </c>
      <c r="E48" s="6">
        <v>3613</v>
      </c>
      <c r="F48" s="3">
        <f t="shared" si="6"/>
        <v>6378</v>
      </c>
      <c r="G48" s="8">
        <v>71</v>
      </c>
      <c r="H48" s="7">
        <v>69</v>
      </c>
      <c r="I48" s="34">
        <f t="shared" si="7"/>
        <v>140</v>
      </c>
      <c r="J48" s="9">
        <f t="shared" si="8"/>
        <v>6518</v>
      </c>
    </row>
    <row r="49" spans="1:10" ht="23.25" customHeight="1" thickBot="1" x14ac:dyDescent="0.3">
      <c r="A49" s="58"/>
      <c r="B49" s="58"/>
      <c r="C49" s="33" t="s">
        <v>28</v>
      </c>
      <c r="D49" s="5">
        <v>681</v>
      </c>
      <c r="E49" s="6">
        <v>1214</v>
      </c>
      <c r="F49" s="3">
        <f t="shared" si="6"/>
        <v>1895</v>
      </c>
      <c r="G49" s="8">
        <v>14</v>
      </c>
      <c r="H49" s="7">
        <v>22</v>
      </c>
      <c r="I49" s="34">
        <f t="shared" si="7"/>
        <v>36</v>
      </c>
      <c r="J49" s="9">
        <f t="shared" si="8"/>
        <v>1931</v>
      </c>
    </row>
    <row r="50" spans="1:10" ht="23.25" customHeight="1" thickBot="1" x14ac:dyDescent="0.3">
      <c r="A50" s="59"/>
      <c r="B50" s="59"/>
      <c r="C50" s="33" t="s">
        <v>29</v>
      </c>
      <c r="D50" s="5">
        <v>1403</v>
      </c>
      <c r="E50" s="6">
        <v>2054</v>
      </c>
      <c r="F50" s="3">
        <f t="shared" si="6"/>
        <v>3457</v>
      </c>
      <c r="G50" s="8">
        <v>33</v>
      </c>
      <c r="H50" s="7">
        <v>54</v>
      </c>
      <c r="I50" s="34">
        <f t="shared" si="7"/>
        <v>87</v>
      </c>
      <c r="J50" s="9">
        <f t="shared" si="8"/>
        <v>3544</v>
      </c>
    </row>
    <row r="51" spans="1:10" ht="23.25" customHeight="1" thickBot="1" x14ac:dyDescent="0.3">
      <c r="A51" s="57">
        <v>10</v>
      </c>
      <c r="B51" s="57" t="s">
        <v>13</v>
      </c>
      <c r="C51" s="33" t="s">
        <v>2</v>
      </c>
      <c r="D51" s="5">
        <v>1908</v>
      </c>
      <c r="E51" s="6">
        <v>2957</v>
      </c>
      <c r="F51" s="3">
        <f t="shared" si="6"/>
        <v>4865</v>
      </c>
      <c r="G51" s="8">
        <v>62</v>
      </c>
      <c r="H51" s="7">
        <v>85</v>
      </c>
      <c r="I51" s="34">
        <f t="shared" si="7"/>
        <v>147</v>
      </c>
      <c r="J51" s="9">
        <f t="shared" si="8"/>
        <v>5012</v>
      </c>
    </row>
    <row r="52" spans="1:10" ht="23.25" customHeight="1" thickBot="1" x14ac:dyDescent="0.3">
      <c r="A52" s="58"/>
      <c r="B52" s="58"/>
      <c r="C52" s="33" t="s">
        <v>3</v>
      </c>
      <c r="D52" s="5">
        <v>2183</v>
      </c>
      <c r="E52" s="6">
        <v>4938</v>
      </c>
      <c r="F52" s="3">
        <f t="shared" si="6"/>
        <v>7121</v>
      </c>
      <c r="G52" s="8">
        <v>53</v>
      </c>
      <c r="H52" s="7">
        <v>117</v>
      </c>
      <c r="I52" s="34">
        <f t="shared" si="7"/>
        <v>170</v>
      </c>
      <c r="J52" s="9">
        <f t="shared" si="8"/>
        <v>7291</v>
      </c>
    </row>
    <row r="53" spans="1:10" ht="23.25" customHeight="1" thickBot="1" x14ac:dyDescent="0.3">
      <c r="A53" s="58"/>
      <c r="B53" s="58"/>
      <c r="C53" s="33" t="s">
        <v>27</v>
      </c>
      <c r="D53" s="5">
        <v>2336</v>
      </c>
      <c r="E53" s="6">
        <v>3029</v>
      </c>
      <c r="F53" s="3">
        <f t="shared" si="6"/>
        <v>5365</v>
      </c>
      <c r="G53" s="8">
        <v>19</v>
      </c>
      <c r="H53" s="7">
        <v>40</v>
      </c>
      <c r="I53" s="34">
        <f t="shared" si="7"/>
        <v>59</v>
      </c>
      <c r="J53" s="9">
        <f t="shared" si="8"/>
        <v>5424</v>
      </c>
    </row>
    <row r="54" spans="1:10" ht="23.25" customHeight="1" thickBot="1" x14ac:dyDescent="0.3">
      <c r="A54" s="58"/>
      <c r="B54" s="58"/>
      <c r="C54" s="33" t="s">
        <v>28</v>
      </c>
      <c r="D54" s="5">
        <v>534</v>
      </c>
      <c r="E54" s="6">
        <v>957</v>
      </c>
      <c r="F54" s="3">
        <f t="shared" si="6"/>
        <v>1491</v>
      </c>
      <c r="G54" s="8">
        <v>12</v>
      </c>
      <c r="H54" s="7">
        <v>12</v>
      </c>
      <c r="I54" s="34">
        <f t="shared" si="7"/>
        <v>24</v>
      </c>
      <c r="J54" s="9">
        <f t="shared" si="8"/>
        <v>1515</v>
      </c>
    </row>
    <row r="55" spans="1:10" ht="23.25" customHeight="1" thickBot="1" x14ac:dyDescent="0.3">
      <c r="A55" s="59"/>
      <c r="B55" s="59"/>
      <c r="C55" s="33" t="s">
        <v>29</v>
      </c>
      <c r="D55" s="5">
        <v>1017</v>
      </c>
      <c r="E55" s="6">
        <v>1236</v>
      </c>
      <c r="F55" s="3">
        <f t="shared" si="6"/>
        <v>2253</v>
      </c>
      <c r="G55" s="8">
        <v>37</v>
      </c>
      <c r="H55" s="7">
        <v>58</v>
      </c>
      <c r="I55" s="34">
        <f t="shared" si="7"/>
        <v>95</v>
      </c>
      <c r="J55" s="9">
        <f t="shared" si="8"/>
        <v>2348</v>
      </c>
    </row>
    <row r="56" spans="1:10" ht="23.25" customHeight="1" thickBot="1" x14ac:dyDescent="0.3">
      <c r="A56" s="57">
        <v>11</v>
      </c>
      <c r="B56" s="57" t="s">
        <v>14</v>
      </c>
      <c r="C56" s="33" t="s">
        <v>2</v>
      </c>
      <c r="D56" s="5">
        <v>1879</v>
      </c>
      <c r="E56" s="6">
        <v>3313</v>
      </c>
      <c r="F56" s="3">
        <f t="shared" si="6"/>
        <v>5192</v>
      </c>
      <c r="G56" s="8">
        <v>80</v>
      </c>
      <c r="H56" s="7">
        <v>129</v>
      </c>
      <c r="I56" s="34">
        <f t="shared" si="7"/>
        <v>209</v>
      </c>
      <c r="J56" s="9">
        <f t="shared" si="8"/>
        <v>5401</v>
      </c>
    </row>
    <row r="57" spans="1:10" ht="23.25" customHeight="1" thickBot="1" x14ac:dyDescent="0.3">
      <c r="A57" s="58"/>
      <c r="B57" s="58"/>
      <c r="C57" s="33" t="s">
        <v>3</v>
      </c>
      <c r="D57" s="5">
        <v>2321</v>
      </c>
      <c r="E57" s="6">
        <v>5181</v>
      </c>
      <c r="F57" s="3">
        <f t="shared" si="6"/>
        <v>7502</v>
      </c>
      <c r="G57" s="8">
        <v>73</v>
      </c>
      <c r="H57" s="7">
        <v>145</v>
      </c>
      <c r="I57" s="34">
        <f t="shared" si="7"/>
        <v>218</v>
      </c>
      <c r="J57" s="9">
        <f t="shared" si="8"/>
        <v>7720</v>
      </c>
    </row>
    <row r="58" spans="1:10" ht="23.25" customHeight="1" thickBot="1" x14ac:dyDescent="0.3">
      <c r="A58" s="58"/>
      <c r="B58" s="58"/>
      <c r="C58" s="33" t="s">
        <v>27</v>
      </c>
      <c r="D58" s="5">
        <v>2410</v>
      </c>
      <c r="E58" s="6">
        <v>2995</v>
      </c>
      <c r="F58" s="3">
        <f t="shared" si="6"/>
        <v>5405</v>
      </c>
      <c r="G58" s="8">
        <v>72</v>
      </c>
      <c r="H58" s="7">
        <v>103</v>
      </c>
      <c r="I58" s="34">
        <f t="shared" si="7"/>
        <v>175</v>
      </c>
      <c r="J58" s="9">
        <f t="shared" si="8"/>
        <v>5580</v>
      </c>
    </row>
    <row r="59" spans="1:10" ht="23.25" customHeight="1" thickBot="1" x14ac:dyDescent="0.3">
      <c r="A59" s="58"/>
      <c r="B59" s="58"/>
      <c r="C59" s="33" t="s">
        <v>28</v>
      </c>
      <c r="D59" s="5">
        <v>980</v>
      </c>
      <c r="E59" s="6">
        <v>1461</v>
      </c>
      <c r="F59" s="3">
        <f t="shared" si="6"/>
        <v>2441</v>
      </c>
      <c r="G59" s="8">
        <v>14</v>
      </c>
      <c r="H59" s="7">
        <v>25</v>
      </c>
      <c r="I59" s="34">
        <f t="shared" si="7"/>
        <v>39</v>
      </c>
      <c r="J59" s="9">
        <f t="shared" si="8"/>
        <v>2480</v>
      </c>
    </row>
    <row r="60" spans="1:10" ht="23.25" customHeight="1" thickBot="1" x14ac:dyDescent="0.3">
      <c r="A60" s="59"/>
      <c r="B60" s="59"/>
      <c r="C60" s="33" t="s">
        <v>29</v>
      </c>
      <c r="D60" s="5">
        <v>104</v>
      </c>
      <c r="E60" s="6">
        <v>1202</v>
      </c>
      <c r="F60" s="3">
        <f t="shared" si="6"/>
        <v>1306</v>
      </c>
      <c r="G60" s="8">
        <v>32</v>
      </c>
      <c r="H60" s="7">
        <v>55</v>
      </c>
      <c r="I60" s="34">
        <f t="shared" si="7"/>
        <v>87</v>
      </c>
      <c r="J60" s="9">
        <f t="shared" si="8"/>
        <v>1393</v>
      </c>
    </row>
    <row r="61" spans="1:10" ht="23.25" customHeight="1" thickBot="1" x14ac:dyDescent="0.3">
      <c r="A61" s="57">
        <v>12</v>
      </c>
      <c r="B61" s="57" t="s">
        <v>15</v>
      </c>
      <c r="C61" s="33" t="s">
        <v>2</v>
      </c>
      <c r="D61" s="5">
        <v>0</v>
      </c>
      <c r="E61" s="6">
        <v>0</v>
      </c>
      <c r="F61" s="3">
        <f t="shared" si="6"/>
        <v>0</v>
      </c>
      <c r="G61" s="5">
        <v>0</v>
      </c>
      <c r="H61" s="5">
        <v>0</v>
      </c>
      <c r="I61" s="34">
        <f t="shared" si="7"/>
        <v>0</v>
      </c>
      <c r="J61" s="9">
        <f t="shared" si="8"/>
        <v>0</v>
      </c>
    </row>
    <row r="62" spans="1:10" ht="23.25" customHeight="1" thickBot="1" x14ac:dyDescent="0.3">
      <c r="A62" s="58"/>
      <c r="B62" s="58"/>
      <c r="C62" s="33" t="s">
        <v>3</v>
      </c>
      <c r="D62" s="5">
        <v>0</v>
      </c>
      <c r="E62" s="6">
        <v>0</v>
      </c>
      <c r="F62" s="3">
        <f t="shared" si="6"/>
        <v>0</v>
      </c>
      <c r="G62" s="5">
        <v>0</v>
      </c>
      <c r="H62" s="5">
        <v>0</v>
      </c>
      <c r="I62" s="34">
        <f t="shared" si="7"/>
        <v>0</v>
      </c>
      <c r="J62" s="9">
        <f t="shared" si="8"/>
        <v>0</v>
      </c>
    </row>
    <row r="63" spans="1:10" ht="23.25" customHeight="1" thickBot="1" x14ac:dyDescent="0.3">
      <c r="A63" s="58"/>
      <c r="B63" s="58"/>
      <c r="C63" s="33" t="s">
        <v>27</v>
      </c>
      <c r="D63" s="5">
        <v>0</v>
      </c>
      <c r="E63" s="6">
        <v>0</v>
      </c>
      <c r="F63" s="3">
        <f t="shared" si="6"/>
        <v>0</v>
      </c>
      <c r="G63" s="5">
        <v>0</v>
      </c>
      <c r="H63" s="5">
        <v>0</v>
      </c>
      <c r="I63" s="34">
        <f t="shared" si="7"/>
        <v>0</v>
      </c>
      <c r="J63" s="9">
        <f t="shared" si="8"/>
        <v>0</v>
      </c>
    </row>
    <row r="64" spans="1:10" ht="23.25" customHeight="1" thickBot="1" x14ac:dyDescent="0.3">
      <c r="A64" s="58"/>
      <c r="B64" s="58"/>
      <c r="C64" s="33" t="s">
        <v>28</v>
      </c>
      <c r="D64" s="5">
        <v>0</v>
      </c>
      <c r="E64" s="6">
        <v>0</v>
      </c>
      <c r="F64" s="3">
        <f t="shared" si="6"/>
        <v>0</v>
      </c>
      <c r="G64" s="5">
        <v>0</v>
      </c>
      <c r="H64" s="5">
        <v>0</v>
      </c>
      <c r="I64" s="34">
        <f t="shared" si="7"/>
        <v>0</v>
      </c>
      <c r="J64" s="9">
        <f t="shared" si="8"/>
        <v>0</v>
      </c>
    </row>
    <row r="65" spans="1:10" ht="23.25" customHeight="1" thickBot="1" x14ac:dyDescent="0.3">
      <c r="A65" s="59"/>
      <c r="B65" s="59"/>
      <c r="C65" s="33" t="s">
        <v>29</v>
      </c>
      <c r="D65" s="5">
        <v>0</v>
      </c>
      <c r="E65" s="6">
        <v>0</v>
      </c>
      <c r="F65" s="3">
        <f t="shared" si="6"/>
        <v>0</v>
      </c>
      <c r="G65" s="5">
        <v>0</v>
      </c>
      <c r="H65" s="5">
        <v>0</v>
      </c>
      <c r="I65" s="34">
        <f t="shared" si="7"/>
        <v>0</v>
      </c>
      <c r="J65" s="9">
        <f t="shared" si="8"/>
        <v>0</v>
      </c>
    </row>
    <row r="66" spans="1:10" ht="30" customHeight="1" thickBot="1" x14ac:dyDescent="0.3">
      <c r="A66" s="61" t="s">
        <v>24</v>
      </c>
      <c r="B66" s="61"/>
      <c r="C66" s="61"/>
      <c r="D66" s="61"/>
      <c r="E66" s="42"/>
      <c r="F66" s="14">
        <f>SUM(F6:F65)</f>
        <v>285203</v>
      </c>
      <c r="G66" s="60" t="s">
        <v>24</v>
      </c>
      <c r="H66" s="60"/>
      <c r="I66" s="14">
        <f>SUM(I6:I65)</f>
        <v>6602</v>
      </c>
      <c r="J66" s="14">
        <f>SUM(J6:J65)</f>
        <v>291805</v>
      </c>
    </row>
  </sheetData>
  <mergeCells count="36">
    <mergeCell ref="B6:B10"/>
    <mergeCell ref="A6:A10"/>
    <mergeCell ref="A1:J1"/>
    <mergeCell ref="A2:J2"/>
    <mergeCell ref="A4:A5"/>
    <mergeCell ref="B4:B5"/>
    <mergeCell ref="C4:C5"/>
    <mergeCell ref="D4:E4"/>
    <mergeCell ref="F4:F5"/>
    <mergeCell ref="G4:H4"/>
    <mergeCell ref="I4:I5"/>
    <mergeCell ref="J4:J5"/>
    <mergeCell ref="G66:H66"/>
    <mergeCell ref="A21:A25"/>
    <mergeCell ref="B21:B25"/>
    <mergeCell ref="A26:A30"/>
    <mergeCell ref="B26:B30"/>
    <mergeCell ref="A66:E66"/>
    <mergeCell ref="A31:A35"/>
    <mergeCell ref="B31:B35"/>
    <mergeCell ref="A36:A40"/>
    <mergeCell ref="B36:B40"/>
    <mergeCell ref="A41:A45"/>
    <mergeCell ref="B41:B45"/>
    <mergeCell ref="A51:A55"/>
    <mergeCell ref="B51:B55"/>
    <mergeCell ref="A56:A60"/>
    <mergeCell ref="B56:B60"/>
    <mergeCell ref="A61:A65"/>
    <mergeCell ref="B61:B65"/>
    <mergeCell ref="A46:A50"/>
    <mergeCell ref="B46:B50"/>
    <mergeCell ref="A11:A15"/>
    <mergeCell ref="B11:B15"/>
    <mergeCell ref="A16:A20"/>
    <mergeCell ref="B16:B20"/>
  </mergeCells>
  <pageMargins left="0.70866141732283472" right="0.70866141732283472" top="0.35433070866141736" bottom="0.55118110236220474" header="0.31496062992125984" footer="0.31496062992125984"/>
  <pageSetup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RUJUKAN LENGKAP (APBD APBN)</vt:lpstr>
      <vt:lpstr>RUJUKAN LENGKAP</vt:lpstr>
      <vt:lpstr>RJ DAN RI LENGKAP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8</dc:creator>
  <cp:lastModifiedBy>Windows 8</cp:lastModifiedBy>
  <cp:lastPrinted>2026-01-06T08:06:43Z</cp:lastPrinted>
  <dcterms:created xsi:type="dcterms:W3CDTF">2024-01-04T03:13:42Z</dcterms:created>
  <dcterms:modified xsi:type="dcterms:W3CDTF">2026-01-12T07:20:22Z</dcterms:modified>
</cp:coreProperties>
</file>