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915" windowHeight="12345" activeTab="3"/>
  </bookViews>
  <sheets>
    <sheet name="RUJUKAN APBD DAN APBN" sheetId="1" r:id="rId1"/>
    <sheet name="RJKN PPU BP, MANDIRI DAN UMUM" sheetId="5" r:id="rId2"/>
    <sheet name="RJ DAN RI" sheetId="4" r:id="rId3"/>
    <sheet name="RJ RI PPU BP, MANDIRI DAN UMUM" sheetId="6" r:id="rId4"/>
  </sheets>
  <calcPr calcId="144525"/>
</workbook>
</file>

<file path=xl/calcChain.xml><?xml version="1.0" encoding="utf-8"?>
<calcChain xmlns="http://schemas.openxmlformats.org/spreadsheetml/2006/main">
  <c r="J42" i="6" l="1"/>
  <c r="I42" i="6"/>
  <c r="F42" i="6"/>
  <c r="J8" i="6"/>
  <c r="I7" i="6"/>
  <c r="J7" i="6" s="1"/>
  <c r="I8" i="6"/>
  <c r="I9" i="6"/>
  <c r="I10" i="6"/>
  <c r="J10" i="6" s="1"/>
  <c r="I11" i="6"/>
  <c r="J11" i="6" s="1"/>
  <c r="I12" i="6"/>
  <c r="I13" i="6"/>
  <c r="J13" i="6" s="1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J29" i="6" s="1"/>
  <c r="I30" i="6"/>
  <c r="I31" i="6"/>
  <c r="I32" i="6"/>
  <c r="I33" i="6"/>
  <c r="I34" i="6"/>
  <c r="I35" i="6"/>
  <c r="I36" i="6"/>
  <c r="I37" i="6"/>
  <c r="I38" i="6"/>
  <c r="I39" i="6"/>
  <c r="I40" i="6"/>
  <c r="I41" i="6"/>
  <c r="I6" i="6"/>
  <c r="J6" i="6" s="1"/>
  <c r="F7" i="6"/>
  <c r="F8" i="6"/>
  <c r="F9" i="6"/>
  <c r="F10" i="6"/>
  <c r="F11" i="6"/>
  <c r="F12" i="6"/>
  <c r="F13" i="6"/>
  <c r="F14" i="6"/>
  <c r="J14" i="6" s="1"/>
  <c r="F15" i="6"/>
  <c r="J15" i="6" s="1"/>
  <c r="F16" i="6"/>
  <c r="F17" i="6"/>
  <c r="J17" i="6" s="1"/>
  <c r="F18" i="6"/>
  <c r="F19" i="6"/>
  <c r="F20" i="6"/>
  <c r="J20" i="6" s="1"/>
  <c r="F21" i="6"/>
  <c r="J21" i="6" s="1"/>
  <c r="F22" i="6"/>
  <c r="F23" i="6"/>
  <c r="J23" i="6" s="1"/>
  <c r="F24" i="6"/>
  <c r="F25" i="6"/>
  <c r="F26" i="6"/>
  <c r="F27" i="6"/>
  <c r="F28" i="6"/>
  <c r="F29" i="6"/>
  <c r="F30" i="6"/>
  <c r="J30" i="6" s="1"/>
  <c r="F31" i="6"/>
  <c r="F32" i="6"/>
  <c r="F33" i="6"/>
  <c r="F34" i="6"/>
  <c r="F35" i="6"/>
  <c r="J35" i="6" s="1"/>
  <c r="F36" i="6"/>
  <c r="J36" i="6" s="1"/>
  <c r="F37" i="6"/>
  <c r="F38" i="6"/>
  <c r="J38" i="6" s="1"/>
  <c r="F39" i="6"/>
  <c r="F40" i="6"/>
  <c r="F41" i="6"/>
  <c r="F6" i="6"/>
  <c r="J41" i="6" l="1"/>
  <c r="J40" i="6"/>
  <c r="J39" i="6"/>
  <c r="J37" i="6"/>
  <c r="J34" i="6"/>
  <c r="J33" i="6"/>
  <c r="J32" i="6"/>
  <c r="J31" i="6"/>
  <c r="J28" i="6"/>
  <c r="J27" i="6"/>
  <c r="J26" i="6"/>
  <c r="J25" i="6"/>
  <c r="J24" i="6"/>
  <c r="J22" i="6"/>
  <c r="J19" i="6"/>
  <c r="J18" i="6"/>
  <c r="J16" i="6"/>
  <c r="J12" i="6"/>
  <c r="J9" i="6"/>
  <c r="C36" i="1" l="1"/>
  <c r="C51" i="5"/>
  <c r="C49" i="5"/>
  <c r="C47" i="5"/>
  <c r="C45" i="5"/>
  <c r="F42" i="5"/>
  <c r="E42" i="5"/>
  <c r="D42" i="5"/>
  <c r="E30" i="1"/>
  <c r="F30" i="1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6" i="5"/>
  <c r="C34" i="1"/>
  <c r="C32" i="1"/>
  <c r="D30" i="1" l="1"/>
  <c r="J31" i="4" l="1"/>
  <c r="I7" i="4" l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3" i="4"/>
  <c r="I24" i="4"/>
  <c r="I25" i="4"/>
  <c r="I26" i="4"/>
  <c r="I27" i="4"/>
  <c r="I28" i="4"/>
  <c r="I29" i="4"/>
  <c r="I30" i="4"/>
  <c r="I6" i="4"/>
  <c r="F7" i="4"/>
  <c r="F8" i="4"/>
  <c r="F9" i="4"/>
  <c r="F10" i="4"/>
  <c r="J10" i="4" s="1"/>
  <c r="F11" i="4"/>
  <c r="J11" i="4" s="1"/>
  <c r="F12" i="4"/>
  <c r="F13" i="4"/>
  <c r="J13" i="4" s="1"/>
  <c r="F14" i="4"/>
  <c r="F15" i="4"/>
  <c r="F16" i="4"/>
  <c r="J16" i="4" s="1"/>
  <c r="F17" i="4"/>
  <c r="J17" i="4" s="1"/>
  <c r="F18" i="4"/>
  <c r="F19" i="4"/>
  <c r="J19" i="4" s="1"/>
  <c r="F20" i="4"/>
  <c r="F21" i="4"/>
  <c r="F23" i="4"/>
  <c r="F24" i="4"/>
  <c r="F25" i="4"/>
  <c r="F26" i="4"/>
  <c r="J26" i="4" s="1"/>
  <c r="F27" i="4"/>
  <c r="F28" i="4"/>
  <c r="J28" i="4" s="1"/>
  <c r="F29" i="4"/>
  <c r="F30" i="4"/>
  <c r="F6" i="4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6" i="1"/>
  <c r="J24" i="4" l="1"/>
  <c r="J21" i="4"/>
  <c r="J20" i="4"/>
  <c r="J18" i="4"/>
  <c r="J15" i="4"/>
  <c r="J14" i="4"/>
  <c r="J12" i="4"/>
  <c r="J9" i="4"/>
  <c r="J8" i="4"/>
  <c r="J7" i="4"/>
  <c r="J30" i="4"/>
  <c r="J29" i="4"/>
  <c r="I31" i="4"/>
  <c r="J25" i="4"/>
  <c r="F31" i="4"/>
  <c r="J6" i="4"/>
  <c r="J27" i="4"/>
  <c r="J23" i="4"/>
</calcChain>
</file>

<file path=xl/sharedStrings.xml><?xml version="1.0" encoding="utf-8"?>
<sst xmlns="http://schemas.openxmlformats.org/spreadsheetml/2006/main" count="225" uniqueCount="31">
  <si>
    <t>L</t>
  </si>
  <si>
    <t>P</t>
  </si>
  <si>
    <t>PBI APBD</t>
  </si>
  <si>
    <t>PBI APBN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</si>
  <si>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</si>
  <si>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</si>
  <si>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</si>
  <si>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</si>
  <si>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</si>
  <si>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</si>
  <si>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</si>
  <si>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</si>
  <si>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</si>
  <si>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</si>
  <si>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</si>
  <si>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</si>
  <si>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NO</t>
  </si>
  <si>
    <t>BULAN</t>
  </si>
  <si>
    <t>KEPESERTAAN</t>
  </si>
  <si>
    <t>RUJUKAN</t>
  </si>
  <si>
    <t>TOTAL</t>
  </si>
  <si>
    <t>RAWAT JALAN</t>
  </si>
  <si>
    <t>RAWAT INAP</t>
  </si>
  <si>
    <t xml:space="preserve">TOTAL </t>
  </si>
  <si>
    <t>JUMLAH</t>
  </si>
  <si>
    <t>JUMLAH KUNJUNGAN RAWAT JALAN DAN RAWAT INAP</t>
  </si>
  <si>
    <t>JUMLAH KUNJUNGAN RUJUKAN</t>
  </si>
  <si>
    <t>KABUPATEN MAROS 2024</t>
  </si>
  <si>
    <t>PPU BP</t>
  </si>
  <si>
    <t>MANDIRI</t>
  </si>
  <si>
    <t>UMUM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</si>
</sst>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3" fontId="0" fillId="0" borderId="0" xfId="0" applyNumberFormat="1"/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1" fontId="4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D22" sqref="D22"/>
    </sheetView>
  </sheetViews>
  <sheetFormatPr defaultRowHeight="15" x14ac:dyDescent="0.25"/>
  <cols>
    <col min="1" max="1" width="7.85546875" style="1" customWidth="1"/>
    <col min="2" max="2" width="15" customWidth="1"/>
    <col min="3" max="3" width="16.85546875" customWidth="1"/>
    <col min="4" max="5" width="12.7109375" style="1" customWidth="1"/>
    <col min="6" max="6" width="15.28515625" customWidth="1"/>
  </cols>
  <sheetData>
    <row r="1" spans="1:10" ht="21" customHeight="1" x14ac:dyDescent="0.25">
      <c r="A1" s="74" t="s">
        <v>26</v>
      </c>
      <c r="B1" s="74"/>
      <c r="C1" s="74"/>
      <c r="D1" s="74"/>
      <c r="E1" s="74"/>
      <c r="F1" s="74"/>
      <c r="G1" s="16"/>
      <c r="H1" s="16"/>
      <c r="I1" s="16"/>
      <c r="J1" s="16"/>
    </row>
    <row r="2" spans="1:10" ht="21" customHeight="1" x14ac:dyDescent="0.25">
      <c r="A2" s="75" t="s">
        <v>27</v>
      </c>
      <c r="B2" s="75"/>
      <c r="C2" s="75"/>
      <c r="D2" s="75"/>
      <c r="E2" s="75"/>
      <c r="F2" s="75"/>
      <c r="G2" s="17"/>
      <c r="H2" s="17"/>
      <c r="I2" s="17"/>
      <c r="J2" s="17"/>
    </row>
    <row r="3" spans="1:10" ht="15.75" thickBot="1" x14ac:dyDescent="0.3"/>
    <row r="4" spans="1:10" s="2" customFormat="1" ht="21" customHeight="1" thickBot="1" x14ac:dyDescent="0.3">
      <c r="A4" s="76" t="s">
        <v>16</v>
      </c>
      <c r="B4" s="76" t="s">
        <v>17</v>
      </c>
      <c r="C4" s="76" t="s">
        <v>18</v>
      </c>
      <c r="D4" s="76" t="s">
        <v>19</v>
      </c>
      <c r="E4" s="77"/>
      <c r="F4" s="78" t="s">
        <v>20</v>
      </c>
    </row>
    <row r="5" spans="1:10" s="2" customFormat="1" ht="21" customHeight="1" thickBot="1" x14ac:dyDescent="0.3">
      <c r="A5" s="76"/>
      <c r="B5" s="76"/>
      <c r="C5" s="76"/>
      <c r="D5" s="7" t="s">
        <v>0</v>
      </c>
      <c r="E5" s="11" t="s">
        <v>1</v>
      </c>
      <c r="F5" s="78"/>
    </row>
    <row r="6" spans="1:10" ht="23.25" customHeight="1" thickBot="1" x14ac:dyDescent="0.3">
      <c r="A6" s="70">
        <v>1</v>
      </c>
      <c r="B6" s="72" t="s">
        <v>4</v>
      </c>
      <c r="C6" s="8" t="s">
        <v>2</v>
      </c>
      <c r="D6" s="9">
        <v>210</v>
      </c>
      <c r="E6" s="13">
        <v>303</v>
      </c>
      <c r="F6" s="3">
        <f>D6+E6</f>
        <v>513</v>
      </c>
    </row>
    <row r="7" spans="1:10" ht="23.25" customHeight="1" thickBot="1" x14ac:dyDescent="0.3">
      <c r="A7" s="70"/>
      <c r="B7" s="72"/>
      <c r="C7" s="8" t="s">
        <v>3</v>
      </c>
      <c r="D7" s="9">
        <v>290</v>
      </c>
      <c r="E7" s="13">
        <v>550</v>
      </c>
      <c r="F7" s="18">
        <f t="shared" ref="F7:F29" si="0">D7+E7</f>
        <v>840</v>
      </c>
    </row>
    <row r="8" spans="1:10" ht="23.25" customHeight="1" thickBot="1" x14ac:dyDescent="0.3">
      <c r="A8" s="70">
        <v>2</v>
      </c>
      <c r="B8" s="72" t="s">
        <v>5</v>
      </c>
      <c r="C8" s="8" t="s">
        <v>2</v>
      </c>
      <c r="D8" s="9">
        <v>167</v>
      </c>
      <c r="E8" s="13">
        <v>466</v>
      </c>
      <c r="F8" s="18">
        <f t="shared" si="0"/>
        <v>633</v>
      </c>
    </row>
    <row r="9" spans="1:10" ht="23.25" customHeight="1" thickBot="1" x14ac:dyDescent="0.3">
      <c r="A9" s="70"/>
      <c r="B9" s="72"/>
      <c r="C9" s="8" t="s">
        <v>3</v>
      </c>
      <c r="D9" s="9">
        <v>296</v>
      </c>
      <c r="E9" s="13">
        <v>543</v>
      </c>
      <c r="F9" s="18">
        <f t="shared" si="0"/>
        <v>839</v>
      </c>
    </row>
    <row r="10" spans="1:10" ht="23.25" customHeight="1" thickBot="1" x14ac:dyDescent="0.3">
      <c r="A10" s="70">
        <v>3</v>
      </c>
      <c r="B10" s="72" t="s">
        <v>6</v>
      </c>
      <c r="C10" s="8" t="s">
        <v>2</v>
      </c>
      <c r="D10" s="9">
        <v>146</v>
      </c>
      <c r="E10" s="13">
        <v>215</v>
      </c>
      <c r="F10" s="18">
        <f t="shared" si="0"/>
        <v>361</v>
      </c>
    </row>
    <row r="11" spans="1:10" ht="23.25" customHeight="1" thickBot="1" x14ac:dyDescent="0.3">
      <c r="A11" s="70"/>
      <c r="B11" s="72"/>
      <c r="C11" s="8" t="s">
        <v>3</v>
      </c>
      <c r="D11" s="9">
        <v>215</v>
      </c>
      <c r="E11" s="13">
        <v>477</v>
      </c>
      <c r="F11" s="18">
        <f t="shared" si="0"/>
        <v>692</v>
      </c>
    </row>
    <row r="12" spans="1:10" ht="23.25" customHeight="1" thickBot="1" x14ac:dyDescent="0.3">
      <c r="A12" s="70">
        <v>4</v>
      </c>
      <c r="B12" s="72" t="s">
        <v>7</v>
      </c>
      <c r="C12" s="8" t="s">
        <v>2</v>
      </c>
      <c r="D12" s="9">
        <v>177</v>
      </c>
      <c r="E12" s="13">
        <v>289</v>
      </c>
      <c r="F12" s="18">
        <f t="shared" si="0"/>
        <v>466</v>
      </c>
    </row>
    <row r="13" spans="1:10" ht="23.25" customHeight="1" thickBot="1" x14ac:dyDescent="0.3">
      <c r="A13" s="70"/>
      <c r="B13" s="72"/>
      <c r="C13" s="8" t="s">
        <v>3</v>
      </c>
      <c r="D13" s="9">
        <v>234</v>
      </c>
      <c r="E13" s="13">
        <v>489</v>
      </c>
      <c r="F13" s="18">
        <f t="shared" si="0"/>
        <v>723</v>
      </c>
    </row>
    <row r="14" spans="1:10" ht="23.25" customHeight="1" thickBot="1" x14ac:dyDescent="0.3">
      <c r="A14" s="70">
        <v>5</v>
      </c>
      <c r="B14" s="72" t="s">
        <v>8</v>
      </c>
      <c r="C14" s="8" t="s">
        <v>2</v>
      </c>
      <c r="D14" s="9">
        <v>178</v>
      </c>
      <c r="E14" s="13">
        <v>317</v>
      </c>
      <c r="F14" s="18">
        <f t="shared" si="0"/>
        <v>495</v>
      </c>
    </row>
    <row r="15" spans="1:10" ht="23.25" customHeight="1" thickBot="1" x14ac:dyDescent="0.3">
      <c r="A15" s="70"/>
      <c r="B15" s="72"/>
      <c r="C15" s="8" t="s">
        <v>3</v>
      </c>
      <c r="D15" s="9">
        <v>300</v>
      </c>
      <c r="E15" s="13">
        <v>589</v>
      </c>
      <c r="F15" s="18">
        <f t="shared" si="0"/>
        <v>889</v>
      </c>
    </row>
    <row r="16" spans="1:10" ht="23.25" customHeight="1" thickBot="1" x14ac:dyDescent="0.3">
      <c r="A16" s="70">
        <v>6</v>
      </c>
      <c r="B16" s="72" t="s">
        <v>9</v>
      </c>
      <c r="C16" s="8" t="s">
        <v>2</v>
      </c>
      <c r="D16" s="9">
        <v>232</v>
      </c>
      <c r="E16" s="13">
        <v>318</v>
      </c>
      <c r="F16" s="18">
        <f t="shared" si="0"/>
        <v>550</v>
      </c>
    </row>
    <row r="17" spans="1:6" ht="23.25" customHeight="1" thickBot="1" x14ac:dyDescent="0.3">
      <c r="A17" s="70"/>
      <c r="B17" s="72"/>
      <c r="C17" s="8" t="s">
        <v>3</v>
      </c>
      <c r="D17" s="9">
        <v>244</v>
      </c>
      <c r="E17" s="13">
        <v>487</v>
      </c>
      <c r="F17" s="18">
        <f t="shared" si="0"/>
        <v>731</v>
      </c>
    </row>
    <row r="18" spans="1:6" ht="23.25" customHeight="1" thickBot="1" x14ac:dyDescent="0.3">
      <c r="A18" s="70">
        <v>7</v>
      </c>
      <c r="B18" s="72" t="s">
        <v>10</v>
      </c>
      <c r="C18" s="8" t="s">
        <v>2</v>
      </c>
      <c r="D18" s="9">
        <v>289</v>
      </c>
      <c r="E18" s="13">
        <v>384</v>
      </c>
      <c r="F18" s="18">
        <f t="shared" si="0"/>
        <v>673</v>
      </c>
    </row>
    <row r="19" spans="1:6" ht="23.25" customHeight="1" thickBot="1" x14ac:dyDescent="0.3">
      <c r="A19" s="70"/>
      <c r="B19" s="72"/>
      <c r="C19" s="8" t="s">
        <v>3</v>
      </c>
      <c r="D19" s="9">
        <v>365</v>
      </c>
      <c r="E19" s="13">
        <v>669</v>
      </c>
      <c r="F19" s="18">
        <f t="shared" si="0"/>
        <v>1034</v>
      </c>
    </row>
    <row r="20" spans="1:6" ht="23.25" customHeight="1" thickBot="1" x14ac:dyDescent="0.3">
      <c r="A20" s="70">
        <v>8</v>
      </c>
      <c r="B20" s="72" t="s">
        <v>11</v>
      </c>
      <c r="C20" s="8" t="s">
        <v>2</v>
      </c>
      <c r="D20" s="9">
        <v>267</v>
      </c>
      <c r="E20" s="13">
        <v>412</v>
      </c>
      <c r="F20" s="18">
        <f t="shared" si="0"/>
        <v>679</v>
      </c>
    </row>
    <row r="21" spans="1:6" ht="23.25" customHeight="1" thickBot="1" x14ac:dyDescent="0.3">
      <c r="A21" s="70"/>
      <c r="B21" s="72"/>
      <c r="C21" s="8" t="s">
        <v>3</v>
      </c>
      <c r="D21" s="9">
        <v>277</v>
      </c>
      <c r="E21" s="13">
        <v>544</v>
      </c>
      <c r="F21" s="18">
        <f t="shared" si="0"/>
        <v>821</v>
      </c>
    </row>
    <row r="22" spans="1:6" ht="23.25" customHeight="1" thickBot="1" x14ac:dyDescent="0.3">
      <c r="A22" s="70">
        <v>9</v>
      </c>
      <c r="B22" s="72" t="s">
        <v>12</v>
      </c>
      <c r="C22" s="8" t="s">
        <v>2</v>
      </c>
      <c r="D22" s="9">
        <v>210</v>
      </c>
      <c r="E22" s="13">
        <v>320</v>
      </c>
      <c r="F22" s="18">
        <f t="shared" si="0"/>
        <v>530</v>
      </c>
    </row>
    <row r="23" spans="1:6" ht="23.25" customHeight="1" thickBot="1" x14ac:dyDescent="0.3">
      <c r="A23" s="70"/>
      <c r="B23" s="72"/>
      <c r="C23" s="8" t="s">
        <v>3</v>
      </c>
      <c r="D23" s="9">
        <v>276</v>
      </c>
      <c r="E23" s="13">
        <v>544</v>
      </c>
      <c r="F23" s="18">
        <f t="shared" si="0"/>
        <v>820</v>
      </c>
    </row>
    <row r="24" spans="1:6" ht="23.25" customHeight="1" thickBot="1" x14ac:dyDescent="0.3">
      <c r="A24" s="70">
        <v>10</v>
      </c>
      <c r="B24" s="72" t="s">
        <v>13</v>
      </c>
      <c r="C24" s="8" t="s">
        <v>2</v>
      </c>
      <c r="D24" s="9">
        <v>216</v>
      </c>
      <c r="E24" s="13">
        <v>378</v>
      </c>
      <c r="F24" s="18">
        <f t="shared" si="0"/>
        <v>594</v>
      </c>
    </row>
    <row r="25" spans="1:6" ht="23.25" customHeight="1" thickBot="1" x14ac:dyDescent="0.3">
      <c r="A25" s="70"/>
      <c r="B25" s="72"/>
      <c r="C25" s="8" t="s">
        <v>3</v>
      </c>
      <c r="D25" s="9">
        <v>313</v>
      </c>
      <c r="E25" s="13">
        <v>570</v>
      </c>
      <c r="F25" s="18">
        <f t="shared" si="0"/>
        <v>883</v>
      </c>
    </row>
    <row r="26" spans="1:6" ht="23.25" customHeight="1" thickBot="1" x14ac:dyDescent="0.3">
      <c r="A26" s="70">
        <v>11</v>
      </c>
      <c r="B26" s="72" t="s">
        <v>14</v>
      </c>
      <c r="C26" s="8" t="s">
        <v>2</v>
      </c>
      <c r="D26" s="9">
        <v>242</v>
      </c>
      <c r="E26" s="13">
        <v>413</v>
      </c>
      <c r="F26" s="18">
        <f t="shared" si="0"/>
        <v>655</v>
      </c>
    </row>
    <row r="27" spans="1:6" ht="23.25" customHeight="1" thickBot="1" x14ac:dyDescent="0.3">
      <c r="A27" s="70"/>
      <c r="B27" s="72"/>
      <c r="C27" s="8" t="s">
        <v>3</v>
      </c>
      <c r="D27" s="9">
        <v>334</v>
      </c>
      <c r="E27" s="13">
        <v>575</v>
      </c>
      <c r="F27" s="18">
        <f t="shared" si="0"/>
        <v>909</v>
      </c>
    </row>
    <row r="28" spans="1:6" ht="23.25" customHeight="1" thickBot="1" x14ac:dyDescent="0.3">
      <c r="A28" s="70">
        <v>12</v>
      </c>
      <c r="B28" s="72" t="s">
        <v>15</v>
      </c>
      <c r="C28" s="8" t="s">
        <v>2</v>
      </c>
      <c r="D28" s="9">
        <v>199</v>
      </c>
      <c r="E28" s="13">
        <v>323</v>
      </c>
      <c r="F28" s="18">
        <f t="shared" si="0"/>
        <v>522</v>
      </c>
    </row>
    <row r="29" spans="1:6" ht="23.25" customHeight="1" thickBot="1" x14ac:dyDescent="0.3">
      <c r="A29" s="71"/>
      <c r="B29" s="73"/>
      <c r="C29" s="22" t="s">
        <v>3</v>
      </c>
      <c r="D29" s="23">
        <v>324</v>
      </c>
      <c r="E29" s="24">
        <v>634</v>
      </c>
      <c r="F29" s="21">
        <f t="shared" si="0"/>
        <v>958</v>
      </c>
    </row>
    <row r="30" spans="1:6" ht="30.75" customHeight="1" thickBot="1" x14ac:dyDescent="0.3">
      <c r="A30" s="67" t="s">
        <v>24</v>
      </c>
      <c r="B30" s="68"/>
      <c r="C30" s="69"/>
      <c r="D30" s="47">
        <f>SUM(D6:D29)</f>
        <v>6001</v>
      </c>
      <c r="E30" s="65">
        <f t="shared" ref="E30:F30" si="1">SUM(E6:E29)</f>
        <v>10809</v>
      </c>
      <c r="F30" s="65">
        <f t="shared" si="1"/>
        <v>16810</v>
      </c>
    </row>
    <row r="32" spans="1:6" x14ac:dyDescent="0.25">
      <c r="B32" s="91" t="s">
        <v>2</v>
      </c>
      <c r="C32" s="94">
        <f>F6+F8+F10+F12+F14+F16+F18+F20+F22+F24+F26+F28</f>
        <v>6671</v>
      </c>
    </row>
    <row r="33" spans="2:3" x14ac:dyDescent="0.25">
      <c r="B33" s="91"/>
      <c r="C33" s="95"/>
    </row>
    <row r="34" spans="2:3" x14ac:dyDescent="0.25">
      <c r="B34" s="91" t="s">
        <v>3</v>
      </c>
      <c r="C34" s="95">
        <f>F7+F9+F11+F13+F15+F17+F19+F21+F23+F25+F27+F29</f>
        <v>10139</v>
      </c>
    </row>
    <row r="35" spans="2:3" x14ac:dyDescent="0.25">
      <c r="C35" s="95"/>
    </row>
    <row r="36" spans="2:3" x14ac:dyDescent="0.25">
      <c r="C36" s="95">
        <f>SUM(C32:C35)</f>
        <v>16810</v>
      </c>
    </row>
  </sheetData>
  <mergeCells count="32">
    <mergeCell ref="A1:F1"/>
    <mergeCell ref="A2:F2"/>
    <mergeCell ref="D4:E4"/>
    <mergeCell ref="A4:A5"/>
    <mergeCell ref="B4:B5"/>
    <mergeCell ref="C4:C5"/>
    <mergeCell ref="F4:F5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A30:C30"/>
    <mergeCell ref="A26:A27"/>
    <mergeCell ref="A28:A29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A16:A1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C6" sqref="C6:C8"/>
    </sheetView>
  </sheetViews>
  <sheetFormatPr defaultRowHeight="15" x14ac:dyDescent="0.25"/>
  <cols>
    <col min="1" max="1" width="7.85546875" style="1" customWidth="1"/>
    <col min="2" max="2" width="15" customWidth="1"/>
    <col min="3" max="3" width="16.85546875" customWidth="1"/>
    <col min="4" max="5" width="12.7109375" style="1" customWidth="1"/>
    <col min="6" max="6" width="15.28515625" customWidth="1"/>
  </cols>
  <sheetData>
    <row r="1" spans="1:10" ht="21" customHeight="1" x14ac:dyDescent="0.25">
      <c r="A1" s="74" t="s">
        <v>26</v>
      </c>
      <c r="B1" s="74"/>
      <c r="C1" s="74"/>
      <c r="D1" s="74"/>
      <c r="E1" s="74"/>
      <c r="F1" s="74"/>
      <c r="G1" s="16"/>
      <c r="H1" s="16"/>
      <c r="I1" s="16"/>
      <c r="J1" s="16"/>
    </row>
    <row r="2" spans="1:10" ht="21" customHeight="1" x14ac:dyDescent="0.25">
      <c r="A2" s="75" t="s">
        <v>27</v>
      </c>
      <c r="B2" s="75"/>
      <c r="C2" s="75"/>
      <c r="D2" s="75"/>
      <c r="E2" s="75"/>
      <c r="F2" s="75"/>
      <c r="G2" s="17"/>
      <c r="H2" s="17"/>
      <c r="I2" s="17"/>
      <c r="J2" s="17"/>
    </row>
    <row r="3" spans="1:10" ht="15.75" thickBot="1" x14ac:dyDescent="0.3"/>
    <row r="4" spans="1:10" s="2" customFormat="1" ht="21" customHeight="1" thickBot="1" x14ac:dyDescent="0.3">
      <c r="A4" s="76" t="s">
        <v>16</v>
      </c>
      <c r="B4" s="76" t="s">
        <v>17</v>
      </c>
      <c r="C4" s="76" t="s">
        <v>18</v>
      </c>
      <c r="D4" s="76" t="s">
        <v>19</v>
      </c>
      <c r="E4" s="77"/>
      <c r="F4" s="78" t="s">
        <v>20</v>
      </c>
    </row>
    <row r="5" spans="1:10" s="2" customFormat="1" ht="21" customHeight="1" thickBot="1" x14ac:dyDescent="0.3">
      <c r="A5" s="76"/>
      <c r="B5" s="76"/>
      <c r="C5" s="76"/>
      <c r="D5" s="62" t="s">
        <v>0</v>
      </c>
      <c r="E5" s="63" t="s">
        <v>1</v>
      </c>
      <c r="F5" s="78"/>
    </row>
    <row r="6" spans="1:10" ht="23.25" customHeight="1" thickBot="1" x14ac:dyDescent="0.3">
      <c r="A6" s="71">
        <v>1</v>
      </c>
      <c r="B6" s="73" t="s">
        <v>4</v>
      </c>
      <c r="C6" s="66" t="s">
        <v>28</v>
      </c>
      <c r="D6" s="9">
        <v>373</v>
      </c>
      <c r="E6" s="13">
        <v>441</v>
      </c>
      <c r="F6" s="64">
        <f>D6+E6</f>
        <v>814</v>
      </c>
    </row>
    <row r="7" spans="1:10" ht="23.25" customHeight="1" thickBot="1" x14ac:dyDescent="0.3">
      <c r="A7" s="92"/>
      <c r="B7" s="93"/>
      <c r="C7" s="66" t="s">
        <v>29</v>
      </c>
      <c r="D7" s="9">
        <v>212</v>
      </c>
      <c r="E7" s="13">
        <v>270</v>
      </c>
      <c r="F7" s="64">
        <f t="shared" ref="F7:F41" si="0">D7+E7</f>
        <v>482</v>
      </c>
    </row>
    <row r="8" spans="1:10" ht="23.25" customHeight="1" thickBot="1" x14ac:dyDescent="0.3">
      <c r="A8" s="83"/>
      <c r="B8" s="84"/>
      <c r="C8" s="66" t="s">
        <v>30</v>
      </c>
      <c r="D8" s="9">
        <v>21</v>
      </c>
      <c r="E8" s="13">
        <v>35</v>
      </c>
      <c r="F8" s="64">
        <f t="shared" si="0"/>
        <v>56</v>
      </c>
    </row>
    <row r="9" spans="1:10" ht="23.25" customHeight="1" thickBot="1" x14ac:dyDescent="0.3">
      <c r="A9" s="71">
        <v>2</v>
      </c>
      <c r="B9" s="73" t="s">
        <v>5</v>
      </c>
      <c r="C9" s="66" t="s">
        <v>28</v>
      </c>
      <c r="D9" s="9">
        <v>263</v>
      </c>
      <c r="E9" s="13">
        <v>452</v>
      </c>
      <c r="F9" s="64">
        <f t="shared" si="0"/>
        <v>715</v>
      </c>
    </row>
    <row r="10" spans="1:10" ht="23.25" customHeight="1" thickBot="1" x14ac:dyDescent="0.3">
      <c r="A10" s="92"/>
      <c r="B10" s="93"/>
      <c r="C10" s="66" t="s">
        <v>29</v>
      </c>
      <c r="D10" s="9">
        <v>125</v>
      </c>
      <c r="E10" s="13">
        <v>192</v>
      </c>
      <c r="F10" s="64">
        <f t="shared" si="0"/>
        <v>317</v>
      </c>
    </row>
    <row r="11" spans="1:10" ht="23.25" customHeight="1" thickBot="1" x14ac:dyDescent="0.3">
      <c r="A11" s="83"/>
      <c r="B11" s="84"/>
      <c r="C11" s="66" t="s">
        <v>30</v>
      </c>
      <c r="D11" s="9">
        <v>2</v>
      </c>
      <c r="E11" s="13">
        <v>2</v>
      </c>
      <c r="F11" s="64">
        <f t="shared" si="0"/>
        <v>4</v>
      </c>
    </row>
    <row r="12" spans="1:10" ht="23.25" customHeight="1" thickBot="1" x14ac:dyDescent="0.3">
      <c r="A12" s="71">
        <v>3</v>
      </c>
      <c r="B12" s="73" t="s">
        <v>6</v>
      </c>
      <c r="C12" s="66" t="s">
        <v>28</v>
      </c>
      <c r="D12" s="9">
        <v>258</v>
      </c>
      <c r="E12" s="13">
        <v>397</v>
      </c>
      <c r="F12" s="64">
        <f t="shared" si="0"/>
        <v>655</v>
      </c>
    </row>
    <row r="13" spans="1:10" ht="23.25" customHeight="1" thickBot="1" x14ac:dyDescent="0.3">
      <c r="A13" s="92"/>
      <c r="B13" s="93"/>
      <c r="C13" s="66" t="s">
        <v>29</v>
      </c>
      <c r="D13" s="9">
        <v>104</v>
      </c>
      <c r="E13" s="13">
        <v>156</v>
      </c>
      <c r="F13" s="64">
        <f t="shared" si="0"/>
        <v>260</v>
      </c>
    </row>
    <row r="14" spans="1:10" ht="23.25" customHeight="1" thickBot="1" x14ac:dyDescent="0.3">
      <c r="A14" s="83"/>
      <c r="B14" s="84"/>
      <c r="C14" s="66" t="s">
        <v>30</v>
      </c>
      <c r="D14" s="9">
        <v>0</v>
      </c>
      <c r="E14" s="13">
        <v>0</v>
      </c>
      <c r="F14" s="64">
        <f t="shared" si="0"/>
        <v>0</v>
      </c>
    </row>
    <row r="15" spans="1:10" ht="23.25" customHeight="1" thickBot="1" x14ac:dyDescent="0.3">
      <c r="A15" s="71">
        <v>4</v>
      </c>
      <c r="B15" s="73" t="s">
        <v>7</v>
      </c>
      <c r="C15" s="66" t="s">
        <v>28</v>
      </c>
      <c r="D15" s="9">
        <v>273</v>
      </c>
      <c r="E15" s="13">
        <v>482</v>
      </c>
      <c r="F15" s="64">
        <f t="shared" si="0"/>
        <v>755</v>
      </c>
    </row>
    <row r="16" spans="1:10" ht="23.25" customHeight="1" thickBot="1" x14ac:dyDescent="0.3">
      <c r="A16" s="92"/>
      <c r="B16" s="93"/>
      <c r="C16" s="66" t="s">
        <v>29</v>
      </c>
      <c r="D16" s="9">
        <v>103</v>
      </c>
      <c r="E16" s="13">
        <v>143</v>
      </c>
      <c r="F16" s="64">
        <f t="shared" si="0"/>
        <v>246</v>
      </c>
    </row>
    <row r="17" spans="1:6" ht="23.25" customHeight="1" thickBot="1" x14ac:dyDescent="0.3">
      <c r="A17" s="83"/>
      <c r="B17" s="84"/>
      <c r="C17" s="66" t="s">
        <v>30</v>
      </c>
      <c r="D17" s="9">
        <v>0</v>
      </c>
      <c r="E17" s="13">
        <v>0</v>
      </c>
      <c r="F17" s="64">
        <f t="shared" si="0"/>
        <v>0</v>
      </c>
    </row>
    <row r="18" spans="1:6" ht="23.25" customHeight="1" thickBot="1" x14ac:dyDescent="0.3">
      <c r="A18" s="71">
        <v>5</v>
      </c>
      <c r="B18" s="73" t="s">
        <v>8</v>
      </c>
      <c r="C18" s="66" t="s">
        <v>28</v>
      </c>
      <c r="D18" s="9">
        <v>382</v>
      </c>
      <c r="E18" s="13">
        <v>563</v>
      </c>
      <c r="F18" s="64">
        <f t="shared" si="0"/>
        <v>945</v>
      </c>
    </row>
    <row r="19" spans="1:6" ht="23.25" customHeight="1" thickBot="1" x14ac:dyDescent="0.3">
      <c r="A19" s="92"/>
      <c r="B19" s="93"/>
      <c r="C19" s="66" t="s">
        <v>29</v>
      </c>
      <c r="D19" s="9">
        <v>101</v>
      </c>
      <c r="E19" s="13">
        <v>174</v>
      </c>
      <c r="F19" s="64">
        <f t="shared" si="0"/>
        <v>275</v>
      </c>
    </row>
    <row r="20" spans="1:6" ht="23.25" customHeight="1" thickBot="1" x14ac:dyDescent="0.3">
      <c r="A20" s="83"/>
      <c r="B20" s="84"/>
      <c r="C20" s="66" t="s">
        <v>30</v>
      </c>
      <c r="D20" s="9">
        <v>1</v>
      </c>
      <c r="E20" s="13">
        <v>2</v>
      </c>
      <c r="F20" s="64">
        <f t="shared" si="0"/>
        <v>3</v>
      </c>
    </row>
    <row r="21" spans="1:6" ht="23.25" customHeight="1" thickBot="1" x14ac:dyDescent="0.3">
      <c r="A21" s="71">
        <v>6</v>
      </c>
      <c r="B21" s="73" t="s">
        <v>9</v>
      </c>
      <c r="C21" s="66" t="s">
        <v>28</v>
      </c>
      <c r="D21" s="9">
        <v>348</v>
      </c>
      <c r="E21" s="13">
        <v>290</v>
      </c>
      <c r="F21" s="64">
        <f t="shared" si="0"/>
        <v>638</v>
      </c>
    </row>
    <row r="22" spans="1:6" ht="23.25" customHeight="1" thickBot="1" x14ac:dyDescent="0.3">
      <c r="A22" s="92"/>
      <c r="B22" s="93"/>
      <c r="C22" s="66" t="s">
        <v>29</v>
      </c>
      <c r="D22" s="9">
        <v>106</v>
      </c>
      <c r="E22" s="13">
        <v>142</v>
      </c>
      <c r="F22" s="64">
        <f t="shared" si="0"/>
        <v>248</v>
      </c>
    </row>
    <row r="23" spans="1:6" ht="23.25" customHeight="1" thickBot="1" x14ac:dyDescent="0.3">
      <c r="A23" s="83"/>
      <c r="B23" s="84"/>
      <c r="C23" s="66" t="s">
        <v>30</v>
      </c>
      <c r="D23" s="9">
        <v>0</v>
      </c>
      <c r="E23" s="13">
        <v>1</v>
      </c>
      <c r="F23" s="64">
        <f t="shared" si="0"/>
        <v>1</v>
      </c>
    </row>
    <row r="24" spans="1:6" ht="23.25" customHeight="1" thickBot="1" x14ac:dyDescent="0.3">
      <c r="A24" s="71">
        <v>7</v>
      </c>
      <c r="B24" s="73" t="s">
        <v>10</v>
      </c>
      <c r="C24" s="66" t="s">
        <v>28</v>
      </c>
      <c r="D24" s="9">
        <v>212</v>
      </c>
      <c r="E24" s="13">
        <v>341</v>
      </c>
      <c r="F24" s="64">
        <f t="shared" si="0"/>
        <v>553</v>
      </c>
    </row>
    <row r="25" spans="1:6" ht="23.25" customHeight="1" thickBot="1" x14ac:dyDescent="0.3">
      <c r="A25" s="92"/>
      <c r="B25" s="93"/>
      <c r="C25" s="66" t="s">
        <v>29</v>
      </c>
      <c r="D25" s="9">
        <v>131</v>
      </c>
      <c r="E25" s="13">
        <v>200</v>
      </c>
      <c r="F25" s="64">
        <f t="shared" si="0"/>
        <v>331</v>
      </c>
    </row>
    <row r="26" spans="1:6" ht="23.25" customHeight="1" thickBot="1" x14ac:dyDescent="0.3">
      <c r="A26" s="83"/>
      <c r="B26" s="84"/>
      <c r="C26" s="66" t="s">
        <v>30</v>
      </c>
      <c r="D26" s="9">
        <v>0</v>
      </c>
      <c r="E26" s="13">
        <v>1</v>
      </c>
      <c r="F26" s="64">
        <f t="shared" si="0"/>
        <v>1</v>
      </c>
    </row>
    <row r="27" spans="1:6" ht="23.25" customHeight="1" thickBot="1" x14ac:dyDescent="0.3">
      <c r="A27" s="71">
        <v>8</v>
      </c>
      <c r="B27" s="73" t="s">
        <v>11</v>
      </c>
      <c r="C27" s="66" t="s">
        <v>28</v>
      </c>
      <c r="D27" s="9">
        <v>325</v>
      </c>
      <c r="E27" s="13">
        <v>507</v>
      </c>
      <c r="F27" s="64">
        <f t="shared" si="0"/>
        <v>832</v>
      </c>
    </row>
    <row r="28" spans="1:6" ht="23.25" customHeight="1" thickBot="1" x14ac:dyDescent="0.3">
      <c r="A28" s="92"/>
      <c r="B28" s="93"/>
      <c r="C28" s="66" t="s">
        <v>29</v>
      </c>
      <c r="D28" s="9">
        <v>151</v>
      </c>
      <c r="E28" s="13">
        <v>197</v>
      </c>
      <c r="F28" s="64">
        <f t="shared" si="0"/>
        <v>348</v>
      </c>
    </row>
    <row r="29" spans="1:6" ht="23.25" customHeight="1" thickBot="1" x14ac:dyDescent="0.3">
      <c r="A29" s="83"/>
      <c r="B29" s="84"/>
      <c r="C29" s="66" t="s">
        <v>30</v>
      </c>
      <c r="D29" s="9">
        <v>2</v>
      </c>
      <c r="E29" s="13">
        <v>1</v>
      </c>
      <c r="F29" s="64">
        <f t="shared" si="0"/>
        <v>3</v>
      </c>
    </row>
    <row r="30" spans="1:6" ht="23.25" customHeight="1" thickBot="1" x14ac:dyDescent="0.3">
      <c r="A30" s="71">
        <v>9</v>
      </c>
      <c r="B30" s="73" t="s">
        <v>12</v>
      </c>
      <c r="C30" s="66" t="s">
        <v>28</v>
      </c>
      <c r="D30" s="9">
        <v>286</v>
      </c>
      <c r="E30" s="13">
        <v>453</v>
      </c>
      <c r="F30" s="64">
        <f t="shared" si="0"/>
        <v>739</v>
      </c>
    </row>
    <row r="31" spans="1:6" ht="23.25" customHeight="1" thickBot="1" x14ac:dyDescent="0.3">
      <c r="A31" s="92"/>
      <c r="B31" s="93"/>
      <c r="C31" s="66" t="s">
        <v>29</v>
      </c>
      <c r="D31" s="9">
        <v>243</v>
      </c>
      <c r="E31" s="13">
        <v>200</v>
      </c>
      <c r="F31" s="64">
        <f t="shared" si="0"/>
        <v>443</v>
      </c>
    </row>
    <row r="32" spans="1:6" ht="23.25" customHeight="1" thickBot="1" x14ac:dyDescent="0.3">
      <c r="A32" s="83"/>
      <c r="B32" s="84"/>
      <c r="C32" s="66" t="s">
        <v>30</v>
      </c>
      <c r="D32" s="9">
        <v>0</v>
      </c>
      <c r="E32" s="13">
        <v>0</v>
      </c>
      <c r="F32" s="64">
        <f t="shared" si="0"/>
        <v>0</v>
      </c>
    </row>
    <row r="33" spans="1:6" ht="23.25" customHeight="1" thickBot="1" x14ac:dyDescent="0.3">
      <c r="A33" s="71">
        <v>10</v>
      </c>
      <c r="B33" s="73" t="s">
        <v>13</v>
      </c>
      <c r="C33" s="66" t="s">
        <v>28</v>
      </c>
      <c r="D33" s="9">
        <v>378</v>
      </c>
      <c r="E33" s="13">
        <v>557</v>
      </c>
      <c r="F33" s="64">
        <f t="shared" si="0"/>
        <v>935</v>
      </c>
    </row>
    <row r="34" spans="1:6" ht="23.25" customHeight="1" thickBot="1" x14ac:dyDescent="0.3">
      <c r="A34" s="92"/>
      <c r="B34" s="93"/>
      <c r="C34" s="66" t="s">
        <v>29</v>
      </c>
      <c r="D34" s="9">
        <v>176</v>
      </c>
      <c r="E34" s="13">
        <v>246</v>
      </c>
      <c r="F34" s="64">
        <f t="shared" si="0"/>
        <v>422</v>
      </c>
    </row>
    <row r="35" spans="1:6" ht="23.25" customHeight="1" thickBot="1" x14ac:dyDescent="0.3">
      <c r="A35" s="83"/>
      <c r="B35" s="84"/>
      <c r="C35" s="66" t="s">
        <v>30</v>
      </c>
      <c r="D35" s="9">
        <v>0</v>
      </c>
      <c r="E35" s="13">
        <v>0</v>
      </c>
      <c r="F35" s="64">
        <f t="shared" si="0"/>
        <v>0</v>
      </c>
    </row>
    <row r="36" spans="1:6" ht="23.25" customHeight="1" thickBot="1" x14ac:dyDescent="0.3">
      <c r="A36" s="71">
        <v>11</v>
      </c>
      <c r="B36" s="73" t="s">
        <v>14</v>
      </c>
      <c r="C36" s="66" t="s">
        <v>28</v>
      </c>
      <c r="D36" s="9">
        <v>278</v>
      </c>
      <c r="E36" s="13">
        <v>460</v>
      </c>
      <c r="F36" s="64">
        <f t="shared" si="0"/>
        <v>738</v>
      </c>
    </row>
    <row r="37" spans="1:6" ht="23.25" customHeight="1" thickBot="1" x14ac:dyDescent="0.3">
      <c r="A37" s="92"/>
      <c r="B37" s="93"/>
      <c r="C37" s="66" t="s">
        <v>29</v>
      </c>
      <c r="D37" s="9">
        <v>91</v>
      </c>
      <c r="E37" s="13">
        <v>150</v>
      </c>
      <c r="F37" s="64">
        <f t="shared" si="0"/>
        <v>241</v>
      </c>
    </row>
    <row r="38" spans="1:6" ht="23.25" customHeight="1" thickBot="1" x14ac:dyDescent="0.3">
      <c r="A38" s="83"/>
      <c r="B38" s="84"/>
      <c r="C38" s="66" t="s">
        <v>30</v>
      </c>
      <c r="D38" s="9">
        <v>2</v>
      </c>
      <c r="E38" s="13">
        <v>1</v>
      </c>
      <c r="F38" s="64">
        <f t="shared" si="0"/>
        <v>3</v>
      </c>
    </row>
    <row r="39" spans="1:6" ht="23.25" customHeight="1" thickBot="1" x14ac:dyDescent="0.3">
      <c r="A39" s="71">
        <v>12</v>
      </c>
      <c r="B39" s="73" t="s">
        <v>15</v>
      </c>
      <c r="C39" s="66" t="s">
        <v>28</v>
      </c>
      <c r="D39" s="9">
        <v>378</v>
      </c>
      <c r="E39" s="13">
        <v>557</v>
      </c>
      <c r="F39" s="64">
        <f t="shared" si="0"/>
        <v>935</v>
      </c>
    </row>
    <row r="40" spans="1:6" ht="23.25" customHeight="1" thickBot="1" x14ac:dyDescent="0.3">
      <c r="A40" s="92"/>
      <c r="B40" s="93"/>
      <c r="C40" s="66" t="s">
        <v>29</v>
      </c>
      <c r="D40" s="9">
        <v>176</v>
      </c>
      <c r="E40" s="13">
        <v>246</v>
      </c>
      <c r="F40" s="64">
        <f t="shared" si="0"/>
        <v>422</v>
      </c>
    </row>
    <row r="41" spans="1:6" ht="23.25" customHeight="1" thickBot="1" x14ac:dyDescent="0.3">
      <c r="A41" s="83"/>
      <c r="B41" s="84"/>
      <c r="C41" s="66" t="s">
        <v>30</v>
      </c>
      <c r="D41" s="9">
        <v>0</v>
      </c>
      <c r="E41" s="13">
        <v>0</v>
      </c>
      <c r="F41" s="64">
        <f t="shared" si="0"/>
        <v>0</v>
      </c>
    </row>
    <row r="42" spans="1:6" ht="30.75" customHeight="1" thickBot="1" x14ac:dyDescent="0.3">
      <c r="A42" s="67" t="s">
        <v>24</v>
      </c>
      <c r="B42" s="68"/>
      <c r="C42" s="69"/>
      <c r="D42" s="65">
        <f>SUM(D6:D41)</f>
        <v>5501</v>
      </c>
      <c r="E42" s="65">
        <f t="shared" ref="E42:F42" si="1">SUM(E6:E41)</f>
        <v>7859</v>
      </c>
      <c r="F42" s="65">
        <f>SUM(F6:F41)</f>
        <v>13360</v>
      </c>
    </row>
    <row r="45" spans="1:6" x14ac:dyDescent="0.25">
      <c r="B45" s="29" t="s">
        <v>28</v>
      </c>
      <c r="C45" s="61">
        <f>F6+F9+F12+F15+F18+F21+F24+F27+F30+F33+F36+F39</f>
        <v>9254</v>
      </c>
    </row>
    <row r="46" spans="1:6" x14ac:dyDescent="0.25">
      <c r="B46" s="29"/>
      <c r="C46" s="61"/>
    </row>
    <row r="47" spans="1:6" x14ac:dyDescent="0.25">
      <c r="B47" s="29" t="s">
        <v>29</v>
      </c>
      <c r="C47" s="61">
        <f>F7+F10+F13+F16+F19+F22+F25+F28+F31+F34+F37+F40</f>
        <v>4035</v>
      </c>
    </row>
    <row r="48" spans="1:6" x14ac:dyDescent="0.25">
      <c r="C48" s="61"/>
    </row>
    <row r="49" spans="2:3" x14ac:dyDescent="0.25">
      <c r="B49" t="s">
        <v>30</v>
      </c>
      <c r="C49" s="61">
        <f>F8+F11+F14+F17+F20+F23+F26+F29+F32+F35+F38+F41</f>
        <v>71</v>
      </c>
    </row>
    <row r="50" spans="2:3" x14ac:dyDescent="0.25">
      <c r="C50" s="61"/>
    </row>
    <row r="51" spans="2:3" x14ac:dyDescent="0.25">
      <c r="C51" s="61">
        <f>SUM(C45:C50)</f>
        <v>13360</v>
      </c>
    </row>
  </sheetData>
  <mergeCells count="32">
    <mergeCell ref="A39:A41"/>
    <mergeCell ref="B39:B41"/>
    <mergeCell ref="A42:C42"/>
    <mergeCell ref="A30:A32"/>
    <mergeCell ref="B30:B32"/>
    <mergeCell ref="A33:A35"/>
    <mergeCell ref="B33:B35"/>
    <mergeCell ref="A36:A38"/>
    <mergeCell ref="B36:B38"/>
    <mergeCell ref="A6:A8"/>
    <mergeCell ref="B6:B8"/>
    <mergeCell ref="A9:A11"/>
    <mergeCell ref="B9:B11"/>
    <mergeCell ref="A12:A14"/>
    <mergeCell ref="B12:B14"/>
    <mergeCell ref="A15:A17"/>
    <mergeCell ref="B15:B17"/>
    <mergeCell ref="A18:A20"/>
    <mergeCell ref="A24:A26"/>
    <mergeCell ref="B24:B26"/>
    <mergeCell ref="A27:A29"/>
    <mergeCell ref="B27:B29"/>
    <mergeCell ref="B18:B20"/>
    <mergeCell ref="A21:A23"/>
    <mergeCell ref="B21:B23"/>
    <mergeCell ref="A1:F1"/>
    <mergeCell ref="A2:F2"/>
    <mergeCell ref="A4:A5"/>
    <mergeCell ref="B4:B5"/>
    <mergeCell ref="C4:C5"/>
    <mergeCell ref="D4:E4"/>
    <mergeCell ref="F4:F5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22" workbookViewId="0">
      <selection activeCell="K39" sqref="K39"/>
    </sheetView>
  </sheetViews>
  <sheetFormatPr defaultRowHeight="15" x14ac:dyDescent="0.25"/>
  <cols>
    <col min="1" max="1" width="5.28515625" style="1" customWidth="1"/>
    <col min="2" max="2" width="11.28515625" customWidth="1"/>
    <col min="3" max="3" width="13.85546875" customWidth="1"/>
    <col min="4" max="5" width="12" style="1" customWidth="1"/>
    <col min="6" max="6" width="13" style="5" customWidth="1"/>
    <col min="7" max="8" width="12" style="1" customWidth="1"/>
    <col min="9" max="9" width="12.28515625" customWidth="1"/>
    <col min="10" max="10" width="15" customWidth="1"/>
  </cols>
  <sheetData>
    <row r="1" spans="1:10" ht="21" customHeight="1" x14ac:dyDescent="0.25">
      <c r="A1" s="74" t="s">
        <v>25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1" customHeight="1" x14ac:dyDescent="0.25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5.75" thickBot="1" x14ac:dyDescent="0.3"/>
    <row r="4" spans="1:10" s="2" customFormat="1" ht="21" customHeight="1" thickBot="1" x14ac:dyDescent="0.3">
      <c r="A4" s="76" t="s">
        <v>16</v>
      </c>
      <c r="B4" s="76" t="s">
        <v>17</v>
      </c>
      <c r="C4" s="76" t="s">
        <v>18</v>
      </c>
      <c r="D4" s="76" t="s">
        <v>21</v>
      </c>
      <c r="E4" s="77"/>
      <c r="F4" s="79" t="s">
        <v>24</v>
      </c>
      <c r="G4" s="85" t="s">
        <v>22</v>
      </c>
      <c r="H4" s="77"/>
      <c r="I4" s="79" t="s">
        <v>24</v>
      </c>
      <c r="J4" s="78" t="s">
        <v>23</v>
      </c>
    </row>
    <row r="5" spans="1:10" s="2" customFormat="1" ht="21" customHeight="1" thickBot="1" x14ac:dyDescent="0.3">
      <c r="A5" s="76"/>
      <c r="B5" s="76"/>
      <c r="C5" s="76"/>
      <c r="D5" s="7" t="s">
        <v>0</v>
      </c>
      <c r="E5" s="11" t="s">
        <v>1</v>
      </c>
      <c r="F5" s="80"/>
      <c r="G5" s="19" t="s">
        <v>0</v>
      </c>
      <c r="H5" s="20" t="s">
        <v>1</v>
      </c>
      <c r="I5" s="90"/>
      <c r="J5" s="78"/>
    </row>
    <row r="6" spans="1:10" ht="23.25" customHeight="1" thickBot="1" x14ac:dyDescent="0.3">
      <c r="A6" s="70">
        <v>1</v>
      </c>
      <c r="B6" s="72" t="s">
        <v>4</v>
      </c>
      <c r="C6" s="8" t="s">
        <v>2</v>
      </c>
      <c r="D6" s="10">
        <v>1182</v>
      </c>
      <c r="E6" s="12">
        <v>2138</v>
      </c>
      <c r="F6" s="6">
        <f>D6+E6</f>
        <v>3320</v>
      </c>
      <c r="G6" s="14">
        <v>20</v>
      </c>
      <c r="H6" s="13">
        <v>72</v>
      </c>
      <c r="I6" s="18">
        <f>G6+H6</f>
        <v>92</v>
      </c>
      <c r="J6" s="15">
        <f>F6+I6</f>
        <v>3412</v>
      </c>
    </row>
    <row r="7" spans="1:10" ht="23.25" customHeight="1" thickBot="1" x14ac:dyDescent="0.3">
      <c r="A7" s="70"/>
      <c r="B7" s="72"/>
      <c r="C7" s="8" t="s">
        <v>3</v>
      </c>
      <c r="D7" s="10">
        <v>2282</v>
      </c>
      <c r="E7" s="12">
        <v>5300</v>
      </c>
      <c r="F7" s="6">
        <f t="shared" ref="F7:F30" si="0">D7+E7</f>
        <v>7582</v>
      </c>
      <c r="G7" s="14">
        <v>45</v>
      </c>
      <c r="H7" s="13">
        <v>88</v>
      </c>
      <c r="I7" s="18">
        <f t="shared" ref="I7:I30" si="1">G7+H7</f>
        <v>133</v>
      </c>
      <c r="J7" s="15">
        <f t="shared" ref="J7:J30" si="2">F7+I7</f>
        <v>7715</v>
      </c>
    </row>
    <row r="8" spans="1:10" ht="23.25" customHeight="1" thickBot="1" x14ac:dyDescent="0.3">
      <c r="A8" s="70">
        <v>2</v>
      </c>
      <c r="B8" s="72" t="s">
        <v>5</v>
      </c>
      <c r="C8" s="8" t="s">
        <v>2</v>
      </c>
      <c r="D8" s="10">
        <v>1192</v>
      </c>
      <c r="E8" s="12">
        <v>2123</v>
      </c>
      <c r="F8" s="6">
        <f t="shared" si="0"/>
        <v>3315</v>
      </c>
      <c r="G8" s="14">
        <v>56</v>
      </c>
      <c r="H8" s="13">
        <v>86</v>
      </c>
      <c r="I8" s="18">
        <f t="shared" si="1"/>
        <v>142</v>
      </c>
      <c r="J8" s="15">
        <f t="shared" si="2"/>
        <v>3457</v>
      </c>
    </row>
    <row r="9" spans="1:10" ht="23.25" customHeight="1" thickBot="1" x14ac:dyDescent="0.3">
      <c r="A9" s="70"/>
      <c r="B9" s="72"/>
      <c r="C9" s="8" t="s">
        <v>3</v>
      </c>
      <c r="D9" s="10">
        <v>2182</v>
      </c>
      <c r="E9" s="12">
        <v>5161</v>
      </c>
      <c r="F9" s="6">
        <f t="shared" si="0"/>
        <v>7343</v>
      </c>
      <c r="G9" s="14">
        <v>38</v>
      </c>
      <c r="H9" s="13">
        <v>85</v>
      </c>
      <c r="I9" s="18">
        <f t="shared" si="1"/>
        <v>123</v>
      </c>
      <c r="J9" s="15">
        <f t="shared" si="2"/>
        <v>7466</v>
      </c>
    </row>
    <row r="10" spans="1:10" ht="23.25" customHeight="1" thickBot="1" x14ac:dyDescent="0.3">
      <c r="A10" s="70">
        <v>3</v>
      </c>
      <c r="B10" s="72" t="s">
        <v>6</v>
      </c>
      <c r="C10" s="8" t="s">
        <v>2</v>
      </c>
      <c r="D10" s="10">
        <v>3138</v>
      </c>
      <c r="E10" s="12">
        <v>2060</v>
      </c>
      <c r="F10" s="6">
        <f t="shared" si="0"/>
        <v>5198</v>
      </c>
      <c r="G10" s="14">
        <v>32</v>
      </c>
      <c r="H10" s="13">
        <v>73</v>
      </c>
      <c r="I10" s="18">
        <f t="shared" si="1"/>
        <v>105</v>
      </c>
      <c r="J10" s="15">
        <f t="shared" si="2"/>
        <v>5303</v>
      </c>
    </row>
    <row r="11" spans="1:10" ht="23.25" customHeight="1" thickBot="1" x14ac:dyDescent="0.3">
      <c r="A11" s="70"/>
      <c r="B11" s="72"/>
      <c r="C11" s="8" t="s">
        <v>3</v>
      </c>
      <c r="D11" s="10">
        <v>2234</v>
      </c>
      <c r="E11" s="12">
        <v>5203</v>
      </c>
      <c r="F11" s="6">
        <f t="shared" si="0"/>
        <v>7437</v>
      </c>
      <c r="G11" s="14">
        <v>48</v>
      </c>
      <c r="H11" s="13">
        <v>103</v>
      </c>
      <c r="I11" s="18">
        <f t="shared" si="1"/>
        <v>151</v>
      </c>
      <c r="J11" s="15">
        <f t="shared" si="2"/>
        <v>7588</v>
      </c>
    </row>
    <row r="12" spans="1:10" ht="23.25" customHeight="1" thickBot="1" x14ac:dyDescent="0.3">
      <c r="A12" s="70">
        <v>4</v>
      </c>
      <c r="B12" s="72" t="s">
        <v>7</v>
      </c>
      <c r="C12" s="8" t="s">
        <v>2</v>
      </c>
      <c r="D12" s="10">
        <v>1010</v>
      </c>
      <c r="E12" s="12">
        <v>1799</v>
      </c>
      <c r="F12" s="6">
        <f t="shared" si="0"/>
        <v>2809</v>
      </c>
      <c r="G12" s="14">
        <v>17</v>
      </c>
      <c r="H12" s="13">
        <v>47</v>
      </c>
      <c r="I12" s="18">
        <f t="shared" si="1"/>
        <v>64</v>
      </c>
      <c r="J12" s="15">
        <f t="shared" si="2"/>
        <v>2873</v>
      </c>
    </row>
    <row r="13" spans="1:10" ht="23.25" customHeight="1" thickBot="1" x14ac:dyDescent="0.3">
      <c r="A13" s="70"/>
      <c r="B13" s="72"/>
      <c r="C13" s="8" t="s">
        <v>3</v>
      </c>
      <c r="D13" s="10">
        <v>1713</v>
      </c>
      <c r="E13" s="12">
        <v>4124</v>
      </c>
      <c r="F13" s="6">
        <f t="shared" si="0"/>
        <v>5837</v>
      </c>
      <c r="G13" s="14">
        <v>44</v>
      </c>
      <c r="H13" s="13">
        <v>98</v>
      </c>
      <c r="I13" s="18">
        <f t="shared" si="1"/>
        <v>142</v>
      </c>
      <c r="J13" s="15">
        <f t="shared" si="2"/>
        <v>5979</v>
      </c>
    </row>
    <row r="14" spans="1:10" ht="23.25" customHeight="1" thickBot="1" x14ac:dyDescent="0.3">
      <c r="A14" s="70">
        <v>5</v>
      </c>
      <c r="B14" s="72" t="s">
        <v>8</v>
      </c>
      <c r="C14" s="8" t="s">
        <v>2</v>
      </c>
      <c r="D14" s="10">
        <v>1240</v>
      </c>
      <c r="E14" s="12">
        <v>2227</v>
      </c>
      <c r="F14" s="6">
        <f t="shared" si="0"/>
        <v>3467</v>
      </c>
      <c r="G14" s="14">
        <v>22</v>
      </c>
      <c r="H14" s="13">
        <v>57</v>
      </c>
      <c r="I14" s="18">
        <f t="shared" si="1"/>
        <v>79</v>
      </c>
      <c r="J14" s="15">
        <f t="shared" si="2"/>
        <v>3546</v>
      </c>
    </row>
    <row r="15" spans="1:10" ht="23.25" customHeight="1" thickBot="1" x14ac:dyDescent="0.3">
      <c r="A15" s="70"/>
      <c r="B15" s="72"/>
      <c r="C15" s="8" t="s">
        <v>3</v>
      </c>
      <c r="D15" s="10">
        <v>1983</v>
      </c>
      <c r="E15" s="12">
        <v>4655</v>
      </c>
      <c r="F15" s="6">
        <f t="shared" si="0"/>
        <v>6638</v>
      </c>
      <c r="G15" s="14">
        <v>55</v>
      </c>
      <c r="H15" s="13">
        <v>105</v>
      </c>
      <c r="I15" s="18">
        <f t="shared" si="1"/>
        <v>160</v>
      </c>
      <c r="J15" s="15">
        <f t="shared" si="2"/>
        <v>6798</v>
      </c>
    </row>
    <row r="16" spans="1:10" ht="23.25" customHeight="1" thickBot="1" x14ac:dyDescent="0.3">
      <c r="A16" s="70">
        <v>6</v>
      </c>
      <c r="B16" s="72" t="s">
        <v>9</v>
      </c>
      <c r="C16" s="8" t="s">
        <v>2</v>
      </c>
      <c r="D16" s="10">
        <v>1149</v>
      </c>
      <c r="E16" s="12">
        <v>2266</v>
      </c>
      <c r="F16" s="6">
        <f t="shared" si="0"/>
        <v>3415</v>
      </c>
      <c r="G16" s="14">
        <v>19</v>
      </c>
      <c r="H16" s="13">
        <v>46</v>
      </c>
      <c r="I16" s="18">
        <f t="shared" si="1"/>
        <v>65</v>
      </c>
      <c r="J16" s="15">
        <f t="shared" si="2"/>
        <v>3480</v>
      </c>
    </row>
    <row r="17" spans="1:11" ht="23.25" customHeight="1" thickBot="1" x14ac:dyDescent="0.3">
      <c r="A17" s="70"/>
      <c r="B17" s="72"/>
      <c r="C17" s="8" t="s">
        <v>3</v>
      </c>
      <c r="D17" s="10">
        <v>2074</v>
      </c>
      <c r="E17" s="12">
        <v>4908</v>
      </c>
      <c r="F17" s="6">
        <f t="shared" si="0"/>
        <v>6982</v>
      </c>
      <c r="G17" s="14">
        <v>31</v>
      </c>
      <c r="H17" s="13">
        <v>113</v>
      </c>
      <c r="I17" s="18">
        <f t="shared" si="1"/>
        <v>144</v>
      </c>
      <c r="J17" s="15">
        <f t="shared" si="2"/>
        <v>7126</v>
      </c>
    </row>
    <row r="18" spans="1:11" ht="23.25" customHeight="1" thickBot="1" x14ac:dyDescent="0.3">
      <c r="A18" s="70">
        <v>7</v>
      </c>
      <c r="B18" s="72" t="s">
        <v>10</v>
      </c>
      <c r="C18" s="8" t="s">
        <v>2</v>
      </c>
      <c r="D18" s="10">
        <v>1606</v>
      </c>
      <c r="E18" s="12">
        <v>2828</v>
      </c>
      <c r="F18" s="6">
        <f t="shared" si="0"/>
        <v>4434</v>
      </c>
      <c r="G18" s="14">
        <v>47</v>
      </c>
      <c r="H18" s="13">
        <v>65</v>
      </c>
      <c r="I18" s="18">
        <f t="shared" si="1"/>
        <v>112</v>
      </c>
      <c r="J18" s="15">
        <f t="shared" si="2"/>
        <v>4546</v>
      </c>
    </row>
    <row r="19" spans="1:11" ht="23.25" customHeight="1" thickBot="1" x14ac:dyDescent="0.3">
      <c r="A19" s="70"/>
      <c r="B19" s="72"/>
      <c r="C19" s="8" t="s">
        <v>3</v>
      </c>
      <c r="D19" s="10">
        <v>2752</v>
      </c>
      <c r="E19" s="12">
        <v>5435</v>
      </c>
      <c r="F19" s="6">
        <f t="shared" si="0"/>
        <v>8187</v>
      </c>
      <c r="G19" s="14">
        <v>48</v>
      </c>
      <c r="H19" s="13">
        <v>90</v>
      </c>
      <c r="I19" s="18">
        <f t="shared" si="1"/>
        <v>138</v>
      </c>
      <c r="J19" s="15">
        <f t="shared" si="2"/>
        <v>8325</v>
      </c>
    </row>
    <row r="20" spans="1:11" ht="23.25" customHeight="1" thickBot="1" x14ac:dyDescent="0.3">
      <c r="A20" s="70">
        <v>8</v>
      </c>
      <c r="B20" s="72" t="s">
        <v>11</v>
      </c>
      <c r="C20" s="27" t="s">
        <v>2</v>
      </c>
      <c r="D20" s="10">
        <v>1557</v>
      </c>
      <c r="E20" s="12">
        <v>2841</v>
      </c>
      <c r="F20" s="6">
        <f t="shared" si="0"/>
        <v>4398</v>
      </c>
      <c r="G20" s="14">
        <v>28</v>
      </c>
      <c r="H20" s="13">
        <v>66</v>
      </c>
      <c r="I20" s="26">
        <f t="shared" si="1"/>
        <v>94</v>
      </c>
      <c r="J20" s="15">
        <f t="shared" si="2"/>
        <v>4492</v>
      </c>
    </row>
    <row r="21" spans="1:11" ht="23.25" customHeight="1" thickBot="1" x14ac:dyDescent="0.3">
      <c r="A21" s="86"/>
      <c r="B21" s="87"/>
      <c r="C21" s="35" t="s">
        <v>3</v>
      </c>
      <c r="D21" s="36">
        <v>2442</v>
      </c>
      <c r="E21" s="37">
        <v>5751</v>
      </c>
      <c r="F21" s="6">
        <f t="shared" si="0"/>
        <v>8193</v>
      </c>
      <c r="G21" s="38">
        <v>49</v>
      </c>
      <c r="H21" s="39">
        <v>115</v>
      </c>
      <c r="I21" s="26">
        <f t="shared" si="1"/>
        <v>164</v>
      </c>
      <c r="J21" s="15">
        <f t="shared" si="2"/>
        <v>8357</v>
      </c>
    </row>
    <row r="22" spans="1:11" ht="23.25" customHeight="1" thickBot="1" x14ac:dyDescent="0.3">
      <c r="A22" s="28"/>
      <c r="B22" s="29"/>
      <c r="C22" s="28"/>
      <c r="D22" s="30"/>
      <c r="E22" s="30"/>
      <c r="F22" s="31"/>
      <c r="G22" s="32"/>
      <c r="H22" s="32"/>
      <c r="I22" s="33"/>
      <c r="J22" s="34"/>
    </row>
    <row r="23" spans="1:11" ht="23.25" customHeight="1" x14ac:dyDescent="0.25">
      <c r="A23" s="88">
        <v>9</v>
      </c>
      <c r="B23" s="89" t="s">
        <v>12</v>
      </c>
      <c r="C23" s="46" t="s">
        <v>2</v>
      </c>
      <c r="D23" s="40">
        <v>1586</v>
      </c>
      <c r="E23" s="41">
        <v>2949</v>
      </c>
      <c r="F23" s="55">
        <f t="shared" si="0"/>
        <v>4535</v>
      </c>
      <c r="G23" s="42">
        <v>43</v>
      </c>
      <c r="H23" s="43">
        <v>92</v>
      </c>
      <c r="I23" s="56">
        <f t="shared" si="1"/>
        <v>135</v>
      </c>
      <c r="J23" s="57">
        <f t="shared" si="2"/>
        <v>4670</v>
      </c>
    </row>
    <row r="24" spans="1:11" ht="23.25" customHeight="1" x14ac:dyDescent="0.25">
      <c r="A24" s="70"/>
      <c r="B24" s="72"/>
      <c r="C24" s="44" t="s">
        <v>3</v>
      </c>
      <c r="D24" s="10">
        <v>2395</v>
      </c>
      <c r="E24" s="12">
        <v>6322</v>
      </c>
      <c r="F24" s="58">
        <f t="shared" si="0"/>
        <v>8717</v>
      </c>
      <c r="G24" s="14">
        <v>54</v>
      </c>
      <c r="H24" s="13">
        <v>146</v>
      </c>
      <c r="I24" s="59">
        <f t="shared" si="1"/>
        <v>200</v>
      </c>
      <c r="J24" s="60">
        <f t="shared" si="2"/>
        <v>8917</v>
      </c>
    </row>
    <row r="25" spans="1:11" ht="23.25" customHeight="1" x14ac:dyDescent="0.25">
      <c r="A25" s="83">
        <v>10</v>
      </c>
      <c r="B25" s="84" t="s">
        <v>13</v>
      </c>
      <c r="C25" s="44" t="s">
        <v>2</v>
      </c>
      <c r="D25" s="10">
        <v>1648</v>
      </c>
      <c r="E25" s="12">
        <v>2880</v>
      </c>
      <c r="F25" s="58">
        <f t="shared" si="0"/>
        <v>4528</v>
      </c>
      <c r="G25" s="14">
        <v>38</v>
      </c>
      <c r="H25" s="13">
        <v>86</v>
      </c>
      <c r="I25" s="59">
        <f t="shared" si="1"/>
        <v>124</v>
      </c>
      <c r="J25" s="60">
        <f t="shared" si="2"/>
        <v>4652</v>
      </c>
    </row>
    <row r="26" spans="1:11" ht="23.25" customHeight="1" x14ac:dyDescent="0.25">
      <c r="A26" s="70"/>
      <c r="B26" s="72"/>
      <c r="C26" s="44" t="s">
        <v>3</v>
      </c>
      <c r="D26" s="10">
        <v>2444</v>
      </c>
      <c r="E26" s="12">
        <v>5902</v>
      </c>
      <c r="F26" s="58">
        <f t="shared" si="0"/>
        <v>8346</v>
      </c>
      <c r="G26" s="14">
        <v>70</v>
      </c>
      <c r="H26" s="13">
        <v>124</v>
      </c>
      <c r="I26" s="59">
        <f t="shared" si="1"/>
        <v>194</v>
      </c>
      <c r="J26" s="60">
        <f t="shared" si="2"/>
        <v>8540</v>
      </c>
    </row>
    <row r="27" spans="1:11" ht="23.25" customHeight="1" x14ac:dyDescent="0.25">
      <c r="A27" s="70">
        <v>11</v>
      </c>
      <c r="B27" s="72" t="s">
        <v>14</v>
      </c>
      <c r="C27" s="44" t="s">
        <v>2</v>
      </c>
      <c r="D27" s="10">
        <v>1671</v>
      </c>
      <c r="E27" s="12">
        <v>3098</v>
      </c>
      <c r="F27" s="58">
        <f t="shared" si="0"/>
        <v>4769</v>
      </c>
      <c r="G27" s="14">
        <v>40</v>
      </c>
      <c r="H27" s="13">
        <v>82</v>
      </c>
      <c r="I27" s="59">
        <f t="shared" si="1"/>
        <v>122</v>
      </c>
      <c r="J27" s="60">
        <f t="shared" si="2"/>
        <v>4891</v>
      </c>
    </row>
    <row r="28" spans="1:11" ht="23.25" customHeight="1" x14ac:dyDescent="0.25">
      <c r="A28" s="70"/>
      <c r="B28" s="72"/>
      <c r="C28" s="44" t="s">
        <v>3</v>
      </c>
      <c r="D28" s="10">
        <v>2605</v>
      </c>
      <c r="E28" s="12">
        <v>5650</v>
      </c>
      <c r="F28" s="58">
        <f t="shared" si="0"/>
        <v>8255</v>
      </c>
      <c r="G28" s="14">
        <v>37</v>
      </c>
      <c r="H28" s="13">
        <v>123</v>
      </c>
      <c r="I28" s="59">
        <f t="shared" si="1"/>
        <v>160</v>
      </c>
      <c r="J28" s="60">
        <f t="shared" si="2"/>
        <v>8415</v>
      </c>
      <c r="K28" s="4"/>
    </row>
    <row r="29" spans="1:11" ht="23.25" customHeight="1" x14ac:dyDescent="0.25">
      <c r="A29" s="70">
        <v>12</v>
      </c>
      <c r="B29" s="72" t="s">
        <v>15</v>
      </c>
      <c r="C29" s="44" t="s">
        <v>2</v>
      </c>
      <c r="D29" s="10">
        <v>1581</v>
      </c>
      <c r="E29" s="12">
        <v>2731</v>
      </c>
      <c r="F29" s="58">
        <f t="shared" si="0"/>
        <v>4312</v>
      </c>
      <c r="G29" s="14">
        <v>53</v>
      </c>
      <c r="H29" s="13">
        <v>75</v>
      </c>
      <c r="I29" s="59">
        <f t="shared" si="1"/>
        <v>128</v>
      </c>
      <c r="J29" s="60">
        <f t="shared" si="2"/>
        <v>4440</v>
      </c>
    </row>
    <row r="30" spans="1:11" ht="23.25" customHeight="1" thickBot="1" x14ac:dyDescent="0.3">
      <c r="A30" s="71"/>
      <c r="B30" s="73"/>
      <c r="C30" s="48" t="s">
        <v>3</v>
      </c>
      <c r="D30" s="49">
        <v>2262</v>
      </c>
      <c r="E30" s="50">
        <v>5461</v>
      </c>
      <c r="F30" s="51">
        <f t="shared" si="0"/>
        <v>7723</v>
      </c>
      <c r="G30" s="52">
        <v>46</v>
      </c>
      <c r="H30" s="53">
        <v>131</v>
      </c>
      <c r="I30" s="45">
        <f t="shared" si="1"/>
        <v>177</v>
      </c>
      <c r="J30" s="54">
        <f t="shared" si="2"/>
        <v>7900</v>
      </c>
    </row>
    <row r="31" spans="1:11" ht="30" customHeight="1" thickBot="1" x14ac:dyDescent="0.3">
      <c r="A31" s="81" t="s">
        <v>24</v>
      </c>
      <c r="B31" s="81"/>
      <c r="C31" s="81"/>
      <c r="D31" s="81"/>
      <c r="E31" s="81"/>
      <c r="F31" s="25">
        <f>SUM(F6:F30)</f>
        <v>139740</v>
      </c>
      <c r="G31" s="82" t="s">
        <v>24</v>
      </c>
      <c r="H31" s="82"/>
      <c r="I31" s="25">
        <f>SUM(I6:I30)</f>
        <v>3148</v>
      </c>
      <c r="J31" s="25">
        <f>SUM(J6:J30)</f>
        <v>142888</v>
      </c>
    </row>
  </sheetData>
  <mergeCells count="36">
    <mergeCell ref="A1:J1"/>
    <mergeCell ref="A2:J2"/>
    <mergeCell ref="A27:A28"/>
    <mergeCell ref="B27:B28"/>
    <mergeCell ref="A8:A9"/>
    <mergeCell ref="B8:B9"/>
    <mergeCell ref="A10:A11"/>
    <mergeCell ref="B10:B11"/>
    <mergeCell ref="A12:A13"/>
    <mergeCell ref="B12:B13"/>
    <mergeCell ref="A4:A5"/>
    <mergeCell ref="B4:B5"/>
    <mergeCell ref="C4:C5"/>
    <mergeCell ref="I4:I5"/>
    <mergeCell ref="A6:A7"/>
    <mergeCell ref="A18:A19"/>
    <mergeCell ref="J4:J5"/>
    <mergeCell ref="A31:E31"/>
    <mergeCell ref="G31:H31"/>
    <mergeCell ref="A29:A30"/>
    <mergeCell ref="B29:B30"/>
    <mergeCell ref="D4:E4"/>
    <mergeCell ref="A25:A26"/>
    <mergeCell ref="B25:B26"/>
    <mergeCell ref="G4:H4"/>
    <mergeCell ref="A20:A21"/>
    <mergeCell ref="B20:B21"/>
    <mergeCell ref="A23:A24"/>
    <mergeCell ref="B23:B24"/>
    <mergeCell ref="A14:A15"/>
    <mergeCell ref="B14:B15"/>
    <mergeCell ref="A16:A17"/>
    <mergeCell ref="B16:B17"/>
    <mergeCell ref="B18:B19"/>
    <mergeCell ref="B6:B7"/>
    <mergeCell ref="F4:F5"/>
  </mergeCells>
  <pageMargins left="0.70866141732283472" right="0.70866141732283472" top="0.94488188976377963" bottom="0.74803149606299213" header="0.31496062992125984" footer="0.31496062992125984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21" workbookViewId="0">
      <selection activeCell="R14" sqref="R14"/>
    </sheetView>
  </sheetViews>
  <sheetFormatPr defaultRowHeight="15" x14ac:dyDescent="0.25"/>
  <cols>
    <col min="1" max="1" width="5.28515625" style="1" customWidth="1"/>
    <col min="2" max="2" width="11.28515625" customWidth="1"/>
    <col min="3" max="3" width="13.85546875" customWidth="1"/>
    <col min="4" max="5" width="12" style="1" customWidth="1"/>
    <col min="6" max="6" width="13" style="61" customWidth="1"/>
    <col min="7" max="8" width="12" style="1" customWidth="1"/>
    <col min="9" max="9" width="12.28515625" customWidth="1"/>
    <col min="10" max="10" width="15" customWidth="1"/>
  </cols>
  <sheetData>
    <row r="1" spans="1:10" ht="21" customHeight="1" x14ac:dyDescent="0.25">
      <c r="A1" s="74" t="s">
        <v>25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1" customHeight="1" x14ac:dyDescent="0.25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5.75" thickBot="1" x14ac:dyDescent="0.3"/>
    <row r="4" spans="1:10" s="2" customFormat="1" ht="21" customHeight="1" thickBot="1" x14ac:dyDescent="0.3">
      <c r="A4" s="76" t="s">
        <v>16</v>
      </c>
      <c r="B4" s="76" t="s">
        <v>17</v>
      </c>
      <c r="C4" s="76" t="s">
        <v>18</v>
      </c>
      <c r="D4" s="76" t="s">
        <v>21</v>
      </c>
      <c r="E4" s="77"/>
      <c r="F4" s="79" t="s">
        <v>24</v>
      </c>
      <c r="G4" s="85" t="s">
        <v>22</v>
      </c>
      <c r="H4" s="77"/>
      <c r="I4" s="79" t="s">
        <v>24</v>
      </c>
      <c r="J4" s="78" t="s">
        <v>23</v>
      </c>
    </row>
    <row r="5" spans="1:10" s="2" customFormat="1" ht="21" customHeight="1" thickBot="1" x14ac:dyDescent="0.3">
      <c r="A5" s="76"/>
      <c r="B5" s="76"/>
      <c r="C5" s="76"/>
      <c r="D5" s="62" t="s">
        <v>0</v>
      </c>
      <c r="E5" s="63" t="s">
        <v>1</v>
      </c>
      <c r="F5" s="80"/>
      <c r="G5" s="19" t="s">
        <v>0</v>
      </c>
      <c r="H5" s="20" t="s">
        <v>1</v>
      </c>
      <c r="I5" s="90"/>
      <c r="J5" s="78"/>
    </row>
    <row r="6" spans="1:10" ht="23.25" customHeight="1" thickBot="1" x14ac:dyDescent="0.3">
      <c r="A6" s="96">
        <v>1</v>
      </c>
      <c r="B6" s="98" t="s">
        <v>4</v>
      </c>
      <c r="C6" s="66" t="s">
        <v>28</v>
      </c>
      <c r="D6" s="10">
        <v>2264</v>
      </c>
      <c r="E6" s="12">
        <v>3039</v>
      </c>
      <c r="F6" s="6">
        <f>D6+E6</f>
        <v>5303</v>
      </c>
      <c r="G6" s="14">
        <v>726</v>
      </c>
      <c r="H6" s="13">
        <v>50</v>
      </c>
      <c r="I6" s="64">
        <f>G6+H6</f>
        <v>776</v>
      </c>
      <c r="J6" s="15">
        <f>F6+I6</f>
        <v>6079</v>
      </c>
    </row>
    <row r="7" spans="1:10" ht="23.25" customHeight="1" thickBot="1" x14ac:dyDescent="0.3">
      <c r="A7" s="97"/>
      <c r="B7" s="99"/>
      <c r="C7" s="66" t="s">
        <v>29</v>
      </c>
      <c r="D7" s="10">
        <v>600</v>
      </c>
      <c r="E7" s="12">
        <v>1211</v>
      </c>
      <c r="F7" s="6">
        <f t="shared" ref="F7:F41" si="0">D7+E7</f>
        <v>1811</v>
      </c>
      <c r="G7" s="14">
        <v>8</v>
      </c>
      <c r="H7" s="13">
        <v>16</v>
      </c>
      <c r="I7" s="64">
        <f t="shared" ref="I7:I41" si="1">G7+H7</f>
        <v>24</v>
      </c>
      <c r="J7" s="15">
        <f t="shared" ref="J7:J42" si="2">F7+I7</f>
        <v>1835</v>
      </c>
    </row>
    <row r="8" spans="1:10" ht="23.25" customHeight="1" thickBot="1" x14ac:dyDescent="0.3">
      <c r="A8" s="101"/>
      <c r="B8" s="100"/>
      <c r="C8" s="66" t="s">
        <v>30</v>
      </c>
      <c r="D8" s="10">
        <v>1091</v>
      </c>
      <c r="E8" s="12">
        <v>1211</v>
      </c>
      <c r="F8" s="6">
        <f t="shared" si="0"/>
        <v>2302</v>
      </c>
      <c r="G8" s="14">
        <v>7</v>
      </c>
      <c r="H8" s="13">
        <v>7</v>
      </c>
      <c r="I8" s="64">
        <f t="shared" si="1"/>
        <v>14</v>
      </c>
      <c r="J8" s="15">
        <f t="shared" si="2"/>
        <v>2316</v>
      </c>
    </row>
    <row r="9" spans="1:10" ht="23.25" customHeight="1" thickBot="1" x14ac:dyDescent="0.3">
      <c r="A9" s="96">
        <v>2</v>
      </c>
      <c r="B9" s="98" t="s">
        <v>5</v>
      </c>
      <c r="C9" s="66" t="s">
        <v>28</v>
      </c>
      <c r="D9" s="10">
        <v>2148</v>
      </c>
      <c r="E9" s="12">
        <v>2953</v>
      </c>
      <c r="F9" s="6">
        <f t="shared" si="0"/>
        <v>5101</v>
      </c>
      <c r="G9" s="14">
        <v>30</v>
      </c>
      <c r="H9" s="13">
        <v>64</v>
      </c>
      <c r="I9" s="64">
        <f t="shared" si="1"/>
        <v>94</v>
      </c>
      <c r="J9" s="15">
        <f t="shared" si="2"/>
        <v>5195</v>
      </c>
    </row>
    <row r="10" spans="1:10" ht="23.25" customHeight="1" thickBot="1" x14ac:dyDescent="0.3">
      <c r="A10" s="97"/>
      <c r="B10" s="99"/>
      <c r="C10" s="66" t="s">
        <v>29</v>
      </c>
      <c r="D10" s="10">
        <v>621</v>
      </c>
      <c r="E10" s="12">
        <v>1090</v>
      </c>
      <c r="F10" s="6">
        <f t="shared" si="0"/>
        <v>1711</v>
      </c>
      <c r="G10" s="14">
        <v>8</v>
      </c>
      <c r="H10" s="13">
        <v>19</v>
      </c>
      <c r="I10" s="64">
        <f t="shared" si="1"/>
        <v>27</v>
      </c>
      <c r="J10" s="15">
        <f t="shared" si="2"/>
        <v>1738</v>
      </c>
    </row>
    <row r="11" spans="1:10" ht="23.25" customHeight="1" thickBot="1" x14ac:dyDescent="0.3">
      <c r="A11" s="101"/>
      <c r="B11" s="100"/>
      <c r="C11" s="66" t="s">
        <v>30</v>
      </c>
      <c r="D11" s="10">
        <v>870</v>
      </c>
      <c r="E11" s="12">
        <v>953</v>
      </c>
      <c r="F11" s="6">
        <f t="shared" si="0"/>
        <v>1823</v>
      </c>
      <c r="G11" s="14">
        <v>1</v>
      </c>
      <c r="H11" s="13">
        <v>5</v>
      </c>
      <c r="I11" s="64">
        <f t="shared" si="1"/>
        <v>6</v>
      </c>
      <c r="J11" s="15">
        <f t="shared" si="2"/>
        <v>1829</v>
      </c>
    </row>
    <row r="12" spans="1:10" ht="23.25" customHeight="1" thickBot="1" x14ac:dyDescent="0.3">
      <c r="A12" s="96">
        <v>3</v>
      </c>
      <c r="B12" s="98" t="s">
        <v>6</v>
      </c>
      <c r="C12" s="66" t="s">
        <v>28</v>
      </c>
      <c r="D12" s="10">
        <v>2058</v>
      </c>
      <c r="E12" s="12">
        <v>2935</v>
      </c>
      <c r="F12" s="6">
        <f t="shared" si="0"/>
        <v>4993</v>
      </c>
      <c r="G12" s="14">
        <v>50</v>
      </c>
      <c r="H12" s="13">
        <v>97</v>
      </c>
      <c r="I12" s="64">
        <f t="shared" si="1"/>
        <v>147</v>
      </c>
      <c r="J12" s="15">
        <f t="shared" si="2"/>
        <v>5140</v>
      </c>
    </row>
    <row r="13" spans="1:10" ht="23.25" customHeight="1" thickBot="1" x14ac:dyDescent="0.3">
      <c r="A13" s="97"/>
      <c r="B13" s="99"/>
      <c r="C13" s="66" t="s">
        <v>29</v>
      </c>
      <c r="D13" s="10">
        <v>558</v>
      </c>
      <c r="E13" s="12">
        <v>1029</v>
      </c>
      <c r="F13" s="6">
        <f t="shared" si="0"/>
        <v>1587</v>
      </c>
      <c r="G13" s="14">
        <v>10</v>
      </c>
      <c r="H13" s="13">
        <v>15</v>
      </c>
      <c r="I13" s="64">
        <f t="shared" si="1"/>
        <v>25</v>
      </c>
      <c r="J13" s="15">
        <f t="shared" si="2"/>
        <v>1612</v>
      </c>
    </row>
    <row r="14" spans="1:10" ht="23.25" customHeight="1" thickBot="1" x14ac:dyDescent="0.3">
      <c r="A14" s="101"/>
      <c r="B14" s="100"/>
      <c r="C14" s="66" t="s">
        <v>30</v>
      </c>
      <c r="D14" s="10">
        <v>699</v>
      </c>
      <c r="E14" s="12">
        <v>842</v>
      </c>
      <c r="F14" s="6">
        <f t="shared" si="0"/>
        <v>1541</v>
      </c>
      <c r="G14" s="14">
        <v>4</v>
      </c>
      <c r="H14" s="13">
        <v>2</v>
      </c>
      <c r="I14" s="64">
        <f t="shared" si="1"/>
        <v>6</v>
      </c>
      <c r="J14" s="15">
        <f t="shared" si="2"/>
        <v>1547</v>
      </c>
    </row>
    <row r="15" spans="1:10" ht="23.25" customHeight="1" thickBot="1" x14ac:dyDescent="0.3">
      <c r="A15" s="96">
        <v>4</v>
      </c>
      <c r="B15" s="98" t="s">
        <v>7</v>
      </c>
      <c r="C15" s="66" t="s">
        <v>28</v>
      </c>
      <c r="D15" s="10">
        <v>1759</v>
      </c>
      <c r="E15" s="12">
        <v>2547</v>
      </c>
      <c r="F15" s="6">
        <f t="shared" si="0"/>
        <v>4306</v>
      </c>
      <c r="G15" s="14">
        <v>30</v>
      </c>
      <c r="H15" s="13">
        <v>46</v>
      </c>
      <c r="I15" s="64">
        <f t="shared" si="1"/>
        <v>76</v>
      </c>
      <c r="J15" s="15">
        <f t="shared" si="2"/>
        <v>4382</v>
      </c>
    </row>
    <row r="16" spans="1:10" ht="23.25" customHeight="1" thickBot="1" x14ac:dyDescent="0.3">
      <c r="A16" s="97"/>
      <c r="B16" s="99"/>
      <c r="C16" s="66" t="s">
        <v>29</v>
      </c>
      <c r="D16" s="10">
        <v>512</v>
      </c>
      <c r="E16" s="12">
        <v>949</v>
      </c>
      <c r="F16" s="6">
        <f t="shared" si="0"/>
        <v>1461</v>
      </c>
      <c r="G16" s="14">
        <v>8</v>
      </c>
      <c r="H16" s="13">
        <v>19</v>
      </c>
      <c r="I16" s="64">
        <f t="shared" si="1"/>
        <v>27</v>
      </c>
      <c r="J16" s="15">
        <f t="shared" si="2"/>
        <v>1488</v>
      </c>
    </row>
    <row r="17" spans="1:10" ht="23.25" customHeight="1" thickBot="1" x14ac:dyDescent="0.3">
      <c r="A17" s="101"/>
      <c r="B17" s="100"/>
      <c r="C17" s="66" t="s">
        <v>30</v>
      </c>
      <c r="D17" s="10">
        <v>996</v>
      </c>
      <c r="E17" s="12">
        <v>1274</v>
      </c>
      <c r="F17" s="6">
        <f t="shared" si="0"/>
        <v>2270</v>
      </c>
      <c r="G17" s="14">
        <v>9</v>
      </c>
      <c r="H17" s="13">
        <v>17</v>
      </c>
      <c r="I17" s="64">
        <f t="shared" si="1"/>
        <v>26</v>
      </c>
      <c r="J17" s="15">
        <f t="shared" si="2"/>
        <v>2296</v>
      </c>
    </row>
    <row r="18" spans="1:10" ht="23.25" customHeight="1" thickBot="1" x14ac:dyDescent="0.3">
      <c r="A18" s="96">
        <v>5</v>
      </c>
      <c r="B18" s="98" t="s">
        <v>8</v>
      </c>
      <c r="C18" s="66" t="s">
        <v>28</v>
      </c>
      <c r="D18" s="10">
        <v>2268</v>
      </c>
      <c r="E18" s="12">
        <v>3364</v>
      </c>
      <c r="F18" s="6">
        <f t="shared" si="0"/>
        <v>5632</v>
      </c>
      <c r="G18" s="14">
        <v>33</v>
      </c>
      <c r="H18" s="13">
        <v>56</v>
      </c>
      <c r="I18" s="64">
        <f t="shared" si="1"/>
        <v>89</v>
      </c>
      <c r="J18" s="15">
        <f t="shared" si="2"/>
        <v>5721</v>
      </c>
    </row>
    <row r="19" spans="1:10" ht="23.25" customHeight="1" thickBot="1" x14ac:dyDescent="0.3">
      <c r="A19" s="97"/>
      <c r="B19" s="99"/>
      <c r="C19" s="66" t="s">
        <v>29</v>
      </c>
      <c r="D19" s="10">
        <v>617</v>
      </c>
      <c r="E19" s="12">
        <v>1185</v>
      </c>
      <c r="F19" s="6">
        <f t="shared" si="0"/>
        <v>1802</v>
      </c>
      <c r="G19" s="14">
        <v>12</v>
      </c>
      <c r="H19" s="13">
        <v>24</v>
      </c>
      <c r="I19" s="64">
        <f t="shared" si="1"/>
        <v>36</v>
      </c>
      <c r="J19" s="15">
        <f t="shared" si="2"/>
        <v>1838</v>
      </c>
    </row>
    <row r="20" spans="1:10" ht="23.25" customHeight="1" thickBot="1" x14ac:dyDescent="0.3">
      <c r="A20" s="101"/>
      <c r="B20" s="100"/>
      <c r="C20" s="66" t="s">
        <v>30</v>
      </c>
      <c r="D20" s="10">
        <v>1493</v>
      </c>
      <c r="E20" s="12">
        <v>2214</v>
      </c>
      <c r="F20" s="6">
        <f t="shared" si="0"/>
        <v>3707</v>
      </c>
      <c r="G20" s="14">
        <v>5</v>
      </c>
      <c r="H20" s="13">
        <v>13</v>
      </c>
      <c r="I20" s="64">
        <f t="shared" si="1"/>
        <v>18</v>
      </c>
      <c r="J20" s="15">
        <f t="shared" si="2"/>
        <v>3725</v>
      </c>
    </row>
    <row r="21" spans="1:10" ht="23.25" customHeight="1" thickBot="1" x14ac:dyDescent="0.3">
      <c r="A21" s="96">
        <v>6</v>
      </c>
      <c r="B21" s="98" t="s">
        <v>9</v>
      </c>
      <c r="C21" s="66" t="s">
        <v>28</v>
      </c>
      <c r="D21" s="10">
        <v>2183</v>
      </c>
      <c r="E21" s="12">
        <v>2955</v>
      </c>
      <c r="F21" s="6">
        <f t="shared" si="0"/>
        <v>5138</v>
      </c>
      <c r="G21" s="14">
        <v>25</v>
      </c>
      <c r="H21" s="13">
        <v>35</v>
      </c>
      <c r="I21" s="64">
        <f t="shared" si="1"/>
        <v>60</v>
      </c>
      <c r="J21" s="15">
        <f t="shared" si="2"/>
        <v>5198</v>
      </c>
    </row>
    <row r="22" spans="1:10" ht="23.25" customHeight="1" thickBot="1" x14ac:dyDescent="0.3">
      <c r="A22" s="97"/>
      <c r="B22" s="99"/>
      <c r="C22" s="66" t="s">
        <v>29</v>
      </c>
      <c r="D22" s="10">
        <v>851</v>
      </c>
      <c r="E22" s="12">
        <v>1109</v>
      </c>
      <c r="F22" s="6">
        <f t="shared" si="0"/>
        <v>1960</v>
      </c>
      <c r="G22" s="14">
        <v>4</v>
      </c>
      <c r="H22" s="13">
        <v>6</v>
      </c>
      <c r="I22" s="64">
        <f t="shared" si="1"/>
        <v>10</v>
      </c>
      <c r="J22" s="15">
        <f t="shared" si="2"/>
        <v>1970</v>
      </c>
    </row>
    <row r="23" spans="1:10" ht="23.25" customHeight="1" thickBot="1" x14ac:dyDescent="0.3">
      <c r="A23" s="101"/>
      <c r="B23" s="100"/>
      <c r="C23" s="66" t="s">
        <v>30</v>
      </c>
      <c r="D23" s="10">
        <v>1013</v>
      </c>
      <c r="E23" s="12">
        <v>1338</v>
      </c>
      <c r="F23" s="6">
        <f t="shared" si="0"/>
        <v>2351</v>
      </c>
      <c r="G23" s="14">
        <v>107</v>
      </c>
      <c r="H23" s="13">
        <v>165</v>
      </c>
      <c r="I23" s="64">
        <f t="shared" si="1"/>
        <v>272</v>
      </c>
      <c r="J23" s="15">
        <f t="shared" si="2"/>
        <v>2623</v>
      </c>
    </row>
    <row r="24" spans="1:10" ht="23.25" customHeight="1" thickBot="1" x14ac:dyDescent="0.3">
      <c r="A24" s="96">
        <v>7</v>
      </c>
      <c r="B24" s="98" t="s">
        <v>10</v>
      </c>
      <c r="C24" s="66" t="s">
        <v>28</v>
      </c>
      <c r="D24" s="10">
        <v>3186</v>
      </c>
      <c r="E24" s="12">
        <v>4463</v>
      </c>
      <c r="F24" s="6">
        <f t="shared" si="0"/>
        <v>7649</v>
      </c>
      <c r="G24" s="14">
        <v>33</v>
      </c>
      <c r="H24" s="13">
        <v>32</v>
      </c>
      <c r="I24" s="64">
        <f t="shared" si="1"/>
        <v>65</v>
      </c>
      <c r="J24" s="15">
        <f t="shared" si="2"/>
        <v>7714</v>
      </c>
    </row>
    <row r="25" spans="1:10" ht="23.25" customHeight="1" thickBot="1" x14ac:dyDescent="0.3">
      <c r="A25" s="97"/>
      <c r="B25" s="99"/>
      <c r="C25" s="66" t="s">
        <v>29</v>
      </c>
      <c r="D25" s="10">
        <v>694</v>
      </c>
      <c r="E25" s="12">
        <v>1177</v>
      </c>
      <c r="F25" s="6">
        <f t="shared" si="0"/>
        <v>1871</v>
      </c>
      <c r="G25" s="14">
        <v>26</v>
      </c>
      <c r="H25" s="13">
        <v>43</v>
      </c>
      <c r="I25" s="64">
        <f t="shared" si="1"/>
        <v>69</v>
      </c>
      <c r="J25" s="15">
        <f t="shared" si="2"/>
        <v>1940</v>
      </c>
    </row>
    <row r="26" spans="1:10" ht="23.25" customHeight="1" thickBot="1" x14ac:dyDescent="0.3">
      <c r="A26" s="101"/>
      <c r="B26" s="100"/>
      <c r="C26" s="66" t="s">
        <v>30</v>
      </c>
      <c r="D26" s="10">
        <v>1040</v>
      </c>
      <c r="E26" s="12">
        <v>1242</v>
      </c>
      <c r="F26" s="6">
        <f t="shared" si="0"/>
        <v>2282</v>
      </c>
      <c r="G26" s="14">
        <v>3</v>
      </c>
      <c r="H26" s="13">
        <v>6</v>
      </c>
      <c r="I26" s="64">
        <f t="shared" si="1"/>
        <v>9</v>
      </c>
      <c r="J26" s="15">
        <f t="shared" si="2"/>
        <v>2291</v>
      </c>
    </row>
    <row r="27" spans="1:10" ht="23.25" customHeight="1" thickBot="1" x14ac:dyDescent="0.3">
      <c r="A27" s="96">
        <v>8</v>
      </c>
      <c r="B27" s="98" t="s">
        <v>11</v>
      </c>
      <c r="C27" s="66" t="s">
        <v>28</v>
      </c>
      <c r="D27" s="10">
        <v>2662</v>
      </c>
      <c r="E27" s="12">
        <v>3647</v>
      </c>
      <c r="F27" s="6">
        <f t="shared" si="0"/>
        <v>6309</v>
      </c>
      <c r="G27" s="14">
        <v>26</v>
      </c>
      <c r="H27" s="13">
        <v>70</v>
      </c>
      <c r="I27" s="64">
        <f t="shared" si="1"/>
        <v>96</v>
      </c>
      <c r="J27" s="15">
        <f t="shared" si="2"/>
        <v>6405</v>
      </c>
    </row>
    <row r="28" spans="1:10" ht="23.25" customHeight="1" thickBot="1" x14ac:dyDescent="0.3">
      <c r="A28" s="97"/>
      <c r="B28" s="99"/>
      <c r="C28" s="66" t="s">
        <v>29</v>
      </c>
      <c r="D28" s="10">
        <v>1620</v>
      </c>
      <c r="E28" s="12">
        <v>2639</v>
      </c>
      <c r="F28" s="6">
        <f t="shared" si="0"/>
        <v>4259</v>
      </c>
      <c r="G28" s="14">
        <v>9</v>
      </c>
      <c r="H28" s="13">
        <v>30</v>
      </c>
      <c r="I28" s="64">
        <f t="shared" si="1"/>
        <v>39</v>
      </c>
      <c r="J28" s="15">
        <f t="shared" si="2"/>
        <v>4298</v>
      </c>
    </row>
    <row r="29" spans="1:10" ht="23.25" customHeight="1" thickBot="1" x14ac:dyDescent="0.3">
      <c r="A29" s="101"/>
      <c r="B29" s="100"/>
      <c r="C29" s="66" t="s">
        <v>30</v>
      </c>
      <c r="D29" s="10">
        <v>1303</v>
      </c>
      <c r="E29" s="12">
        <v>1391</v>
      </c>
      <c r="F29" s="6">
        <f t="shared" si="0"/>
        <v>2694</v>
      </c>
      <c r="G29" s="14">
        <v>9</v>
      </c>
      <c r="H29" s="13">
        <v>8</v>
      </c>
      <c r="I29" s="64">
        <f t="shared" si="1"/>
        <v>17</v>
      </c>
      <c r="J29" s="15">
        <f t="shared" si="2"/>
        <v>2711</v>
      </c>
    </row>
    <row r="30" spans="1:10" ht="23.25" customHeight="1" thickBot="1" x14ac:dyDescent="0.3">
      <c r="A30" s="96">
        <v>9</v>
      </c>
      <c r="B30" s="98" t="s">
        <v>12</v>
      </c>
      <c r="C30" s="66" t="s">
        <v>28</v>
      </c>
      <c r="D30" s="10">
        <v>2638</v>
      </c>
      <c r="E30" s="12">
        <v>3785</v>
      </c>
      <c r="F30" s="6">
        <f t="shared" si="0"/>
        <v>6423</v>
      </c>
      <c r="G30" s="14">
        <v>41</v>
      </c>
      <c r="H30" s="13">
        <v>56</v>
      </c>
      <c r="I30" s="64">
        <f t="shared" si="1"/>
        <v>97</v>
      </c>
      <c r="J30" s="15">
        <f t="shared" si="2"/>
        <v>6520</v>
      </c>
    </row>
    <row r="31" spans="1:10" ht="23.25" customHeight="1" thickBot="1" x14ac:dyDescent="0.3">
      <c r="A31" s="97"/>
      <c r="B31" s="99"/>
      <c r="C31" s="66" t="s">
        <v>29</v>
      </c>
      <c r="D31" s="10">
        <v>996</v>
      </c>
      <c r="E31" s="12">
        <v>1736</v>
      </c>
      <c r="F31" s="6">
        <f t="shared" si="0"/>
        <v>2732</v>
      </c>
      <c r="G31" s="14">
        <v>23</v>
      </c>
      <c r="H31" s="13">
        <v>32</v>
      </c>
      <c r="I31" s="64">
        <f t="shared" si="1"/>
        <v>55</v>
      </c>
      <c r="J31" s="15">
        <f t="shared" si="2"/>
        <v>2787</v>
      </c>
    </row>
    <row r="32" spans="1:10" ht="23.25" customHeight="1" thickBot="1" x14ac:dyDescent="0.3">
      <c r="A32" s="101"/>
      <c r="B32" s="100"/>
      <c r="C32" s="66" t="s">
        <v>30</v>
      </c>
      <c r="D32" s="10">
        <v>1551</v>
      </c>
      <c r="E32" s="12">
        <v>2261</v>
      </c>
      <c r="F32" s="6">
        <f t="shared" si="0"/>
        <v>3812</v>
      </c>
      <c r="G32" s="14">
        <v>5</v>
      </c>
      <c r="H32" s="13">
        <v>2</v>
      </c>
      <c r="I32" s="64">
        <f t="shared" si="1"/>
        <v>7</v>
      </c>
      <c r="J32" s="15">
        <f t="shared" si="2"/>
        <v>3819</v>
      </c>
    </row>
    <row r="33" spans="1:10" ht="23.25" customHeight="1" thickBot="1" x14ac:dyDescent="0.3">
      <c r="A33" s="96">
        <v>10</v>
      </c>
      <c r="B33" s="98" t="s">
        <v>13</v>
      </c>
      <c r="C33" s="66" t="s">
        <v>28</v>
      </c>
      <c r="D33" s="10">
        <v>2793</v>
      </c>
      <c r="E33" s="12">
        <v>4086</v>
      </c>
      <c r="F33" s="6">
        <f t="shared" si="0"/>
        <v>6879</v>
      </c>
      <c r="G33" s="14">
        <v>27</v>
      </c>
      <c r="H33" s="13">
        <v>61</v>
      </c>
      <c r="I33" s="64">
        <f t="shared" si="1"/>
        <v>88</v>
      </c>
      <c r="J33" s="15">
        <f t="shared" si="2"/>
        <v>6967</v>
      </c>
    </row>
    <row r="34" spans="1:10" ht="23.25" customHeight="1" thickBot="1" x14ac:dyDescent="0.3">
      <c r="A34" s="97"/>
      <c r="B34" s="99"/>
      <c r="C34" s="66" t="s">
        <v>29</v>
      </c>
      <c r="D34" s="10">
        <v>763</v>
      </c>
      <c r="E34" s="12">
        <v>1341</v>
      </c>
      <c r="F34" s="6">
        <f t="shared" si="0"/>
        <v>2104</v>
      </c>
      <c r="G34" s="14">
        <v>15</v>
      </c>
      <c r="H34" s="13">
        <v>25</v>
      </c>
      <c r="I34" s="64">
        <f t="shared" si="1"/>
        <v>40</v>
      </c>
      <c r="J34" s="15">
        <f t="shared" si="2"/>
        <v>2144</v>
      </c>
    </row>
    <row r="35" spans="1:10" ht="23.25" customHeight="1" thickBot="1" x14ac:dyDescent="0.3">
      <c r="A35" s="101"/>
      <c r="B35" s="100"/>
      <c r="C35" s="66" t="s">
        <v>30</v>
      </c>
      <c r="D35" s="10">
        <v>1247</v>
      </c>
      <c r="E35" s="12">
        <v>1197</v>
      </c>
      <c r="F35" s="6">
        <f t="shared" si="0"/>
        <v>2444</v>
      </c>
      <c r="G35" s="14">
        <v>13</v>
      </c>
      <c r="H35" s="13">
        <v>8</v>
      </c>
      <c r="I35" s="64">
        <f t="shared" si="1"/>
        <v>21</v>
      </c>
      <c r="J35" s="15">
        <f t="shared" si="2"/>
        <v>2465</v>
      </c>
    </row>
    <row r="36" spans="1:10" ht="23.25" customHeight="1" thickBot="1" x14ac:dyDescent="0.3">
      <c r="A36" s="96">
        <v>11</v>
      </c>
      <c r="B36" s="98" t="s">
        <v>14</v>
      </c>
      <c r="C36" s="66" t="s">
        <v>28</v>
      </c>
      <c r="D36" s="10">
        <v>3036</v>
      </c>
      <c r="E36" s="12">
        <v>4206</v>
      </c>
      <c r="F36" s="6">
        <f t="shared" si="0"/>
        <v>7242</v>
      </c>
      <c r="G36" s="14">
        <v>26</v>
      </c>
      <c r="H36" s="13">
        <v>56</v>
      </c>
      <c r="I36" s="64">
        <f t="shared" si="1"/>
        <v>82</v>
      </c>
      <c r="J36" s="15">
        <f t="shared" si="2"/>
        <v>7324</v>
      </c>
    </row>
    <row r="37" spans="1:10" ht="23.25" customHeight="1" thickBot="1" x14ac:dyDescent="0.3">
      <c r="A37" s="97"/>
      <c r="B37" s="99"/>
      <c r="C37" s="66" t="s">
        <v>29</v>
      </c>
      <c r="D37" s="10">
        <v>838</v>
      </c>
      <c r="E37" s="12">
        <v>1461</v>
      </c>
      <c r="F37" s="6">
        <f t="shared" si="0"/>
        <v>2299</v>
      </c>
      <c r="G37" s="14">
        <v>13</v>
      </c>
      <c r="H37" s="13">
        <v>18</v>
      </c>
      <c r="I37" s="64">
        <f t="shared" si="1"/>
        <v>31</v>
      </c>
      <c r="J37" s="15">
        <f t="shared" si="2"/>
        <v>2330</v>
      </c>
    </row>
    <row r="38" spans="1:10" ht="23.25" customHeight="1" thickBot="1" x14ac:dyDescent="0.3">
      <c r="A38" s="101"/>
      <c r="B38" s="100"/>
      <c r="C38" s="66" t="s">
        <v>30</v>
      </c>
      <c r="D38" s="10">
        <v>1179</v>
      </c>
      <c r="E38" s="12">
        <v>1293</v>
      </c>
      <c r="F38" s="6">
        <f t="shared" si="0"/>
        <v>2472</v>
      </c>
      <c r="G38" s="14">
        <v>8</v>
      </c>
      <c r="H38" s="13">
        <v>8</v>
      </c>
      <c r="I38" s="64">
        <f t="shared" si="1"/>
        <v>16</v>
      </c>
      <c r="J38" s="15">
        <f t="shared" si="2"/>
        <v>2488</v>
      </c>
    </row>
    <row r="39" spans="1:10" ht="23.25" customHeight="1" thickBot="1" x14ac:dyDescent="0.3">
      <c r="A39" s="96">
        <v>12</v>
      </c>
      <c r="B39" s="98" t="s">
        <v>15</v>
      </c>
      <c r="C39" s="66" t="s">
        <v>28</v>
      </c>
      <c r="D39" s="10">
        <v>2737</v>
      </c>
      <c r="E39" s="12">
        <v>3218</v>
      </c>
      <c r="F39" s="6">
        <f t="shared" si="0"/>
        <v>5955</v>
      </c>
      <c r="G39" s="14">
        <v>46</v>
      </c>
      <c r="H39" s="13">
        <v>99</v>
      </c>
      <c r="I39" s="64">
        <f t="shared" si="1"/>
        <v>145</v>
      </c>
      <c r="J39" s="15">
        <f t="shared" si="2"/>
        <v>6100</v>
      </c>
    </row>
    <row r="40" spans="1:10" ht="23.25" customHeight="1" thickBot="1" x14ac:dyDescent="0.3">
      <c r="A40" s="97"/>
      <c r="B40" s="99"/>
      <c r="C40" s="66" t="s">
        <v>29</v>
      </c>
      <c r="D40" s="10">
        <v>762</v>
      </c>
      <c r="E40" s="12">
        <v>1214</v>
      </c>
      <c r="F40" s="6">
        <f t="shared" si="0"/>
        <v>1976</v>
      </c>
      <c r="G40" s="14">
        <v>10</v>
      </c>
      <c r="H40" s="13">
        <v>27</v>
      </c>
      <c r="I40" s="64">
        <f t="shared" si="1"/>
        <v>37</v>
      </c>
      <c r="J40" s="15">
        <f t="shared" si="2"/>
        <v>2013</v>
      </c>
    </row>
    <row r="41" spans="1:10" ht="23.25" customHeight="1" thickBot="1" x14ac:dyDescent="0.3">
      <c r="A41" s="101"/>
      <c r="B41" s="100"/>
      <c r="C41" s="66" t="s">
        <v>30</v>
      </c>
      <c r="D41" s="10">
        <v>1181</v>
      </c>
      <c r="E41" s="12">
        <v>1350</v>
      </c>
      <c r="F41" s="6">
        <f t="shared" si="0"/>
        <v>2531</v>
      </c>
      <c r="G41" s="14">
        <v>156</v>
      </c>
      <c r="H41" s="13">
        <v>203</v>
      </c>
      <c r="I41" s="64">
        <f t="shared" si="1"/>
        <v>359</v>
      </c>
      <c r="J41" s="15">
        <f t="shared" si="2"/>
        <v>2890</v>
      </c>
    </row>
    <row r="42" spans="1:10" ht="30" customHeight="1" thickBot="1" x14ac:dyDescent="0.3">
      <c r="A42" s="81" t="s">
        <v>24</v>
      </c>
      <c r="B42" s="81"/>
      <c r="C42" s="81"/>
      <c r="D42" s="81"/>
      <c r="E42" s="81"/>
      <c r="F42" s="25">
        <f>SUM(F6:F41)</f>
        <v>126732</v>
      </c>
      <c r="G42" s="82" t="s">
        <v>24</v>
      </c>
      <c r="H42" s="82"/>
      <c r="I42" s="25">
        <f>SUM(I6:I41)</f>
        <v>3006</v>
      </c>
      <c r="J42" s="25">
        <f>SUM(J6:J41)</f>
        <v>129738</v>
      </c>
    </row>
  </sheetData>
  <mergeCells count="36">
    <mergeCell ref="A39:A41"/>
    <mergeCell ref="B39:B41"/>
    <mergeCell ref="A42:E42"/>
    <mergeCell ref="G42:H42"/>
    <mergeCell ref="A30:A32"/>
    <mergeCell ref="B30:B32"/>
    <mergeCell ref="A33:A35"/>
    <mergeCell ref="B33:B35"/>
    <mergeCell ref="A36:A38"/>
    <mergeCell ref="B36:B38"/>
    <mergeCell ref="A6:A8"/>
    <mergeCell ref="B6:B8"/>
    <mergeCell ref="A9:A11"/>
    <mergeCell ref="B9:B11"/>
    <mergeCell ref="A24:A26"/>
    <mergeCell ref="B24:B26"/>
    <mergeCell ref="A27:A29"/>
    <mergeCell ref="B27:B29"/>
    <mergeCell ref="A18:A20"/>
    <mergeCell ref="B18:B20"/>
    <mergeCell ref="A21:A23"/>
    <mergeCell ref="B21:B23"/>
    <mergeCell ref="A12:A14"/>
    <mergeCell ref="B12:B14"/>
    <mergeCell ref="A15:A17"/>
    <mergeCell ref="B15:B17"/>
    <mergeCell ref="A1:J1"/>
    <mergeCell ref="A2:J2"/>
    <mergeCell ref="A4:A5"/>
    <mergeCell ref="B4:B5"/>
    <mergeCell ref="C4:C5"/>
    <mergeCell ref="D4:E4"/>
    <mergeCell ref="F4:F5"/>
    <mergeCell ref="G4:H4"/>
    <mergeCell ref="I4:I5"/>
    <mergeCell ref="J4:J5"/>
  </mergeCells>
  <pageMargins left="0.70866141732283472" right="0.70866141732283472" top="0.9448818897637796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RUJUKAN APBD DAN APBN</vt:lpstr>
      <vt:lpstr>RJKN PPU BP, MANDIRI DAN UMUM</vt:lpstr>
      <vt:lpstr>RJ DAN RI</vt:lpstr>
      <vt:lpstr>RJ RI PPU BP, MANDIRI DAN UMUM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</dc:creator>
  <cp:lastModifiedBy>Windows 8</cp:lastModifiedBy>
  <cp:lastPrinted>2025-02-20T02:16:42Z</cp:lastPrinted>
  <dcterms:created xsi:type="dcterms:W3CDTF">2024-01-04T03:13:42Z</dcterms:created>
  <dcterms:modified xsi:type="dcterms:W3CDTF">2025-03-17T03:01:41Z</dcterms:modified>
</cp:coreProperties>
</file>