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345" firstSheet="5" activeTab="13"/>
  </bookViews>
  <sheets>
    <sheet name="PUSK.TOMPOBULU" sheetId="13" r:id="rId1"/>
    <sheet name="PUSK.TANRALILI" sheetId="12" r:id="rId2"/>
    <sheet name="PUSK.MONCONGLOE" sheetId="11" r:id="rId3"/>
    <sheet name="PUSK. MARUSU" sheetId="8" r:id="rId4"/>
    <sheet name="PUSK. MANDAI" sheetId="7" r:id="rId5"/>
    <sheet name="PUSK. TURIKALE" sheetId="1" r:id="rId6"/>
    <sheet name="PUSK. MAROS BARU" sheetId="4" r:id="rId7"/>
    <sheet name="PUSK. LAU" sheetId="5" r:id="rId8"/>
    <sheet name="PUSK. BONTOA" sheetId="6" r:id="rId9"/>
    <sheet name="PUSK.BANTIMURUNG" sheetId="9" r:id="rId10"/>
    <sheet name="PUSK.CAMBA" sheetId="14" r:id="rId11"/>
    <sheet name="PUSK.SIMBANG" sheetId="10" r:id="rId12"/>
    <sheet name="PUSK.CENRANA" sheetId="15" r:id="rId13"/>
    <sheet name="PUSK.MALLAWA" sheetId="16" r:id="rId14"/>
  </sheets>
  <definedNames>
    <definedName name="_xlnm.Print_Area" localSheetId="8">'PUSK. BONTOA'!$H$1:$L$34</definedName>
    <definedName name="_xlnm.Print_Area" localSheetId="7">'PUSK. LAU'!$H$1:$L$34</definedName>
    <definedName name="_xlnm.Print_Area" localSheetId="4">'PUSK. MANDAI'!$H$1:$L$34</definedName>
    <definedName name="_xlnm.Print_Area" localSheetId="6">'PUSK. MAROS BARU'!$H$1:$L$34</definedName>
    <definedName name="_xlnm.Print_Area" localSheetId="3">'PUSK. MARUSU'!$H$1:$L$34</definedName>
    <definedName name="_xlnm.Print_Area" localSheetId="5">'PUSK. TURIKALE'!$H$1:$L$37</definedName>
    <definedName name="_xlnm.Print_Area" localSheetId="10">PUSK.CAMBA!$H$1:$L$34</definedName>
    <definedName name="_xlnm.Print_Area" localSheetId="12">PUSK.CENRANA!$H$1:$L$34</definedName>
    <definedName name="_xlnm.Print_Area" localSheetId="13">PUSK.MALLAWA!$H$1:$L$34</definedName>
    <definedName name="_xlnm.Print_Area" localSheetId="2">PUSK.MONCONGLOE!$H$1:$L$36</definedName>
    <definedName name="_xlnm.Print_Area" localSheetId="11">PUSK.SIMBANG!$H$1:$L$34</definedName>
    <definedName name="_xlnm.Print_Area" localSheetId="1">PUSK.TANRALILI!$H$1:$L$35</definedName>
  </definedNames>
  <calcPr calcId="144525"/>
</workbook>
</file>

<file path=xl/calcChain.xml><?xml version="1.0" encoding="utf-8"?>
<calcChain xmlns="http://schemas.openxmlformats.org/spreadsheetml/2006/main">
  <c r="E27" i="14" l="1"/>
  <c r="E21" i="14"/>
  <c r="E21" i="6"/>
  <c r="E21" i="4" l="1"/>
  <c r="E29" i="12"/>
  <c r="E21" i="12"/>
  <c r="E21" i="10"/>
  <c r="E27" i="13"/>
  <c r="E21" i="13"/>
  <c r="E21" i="15"/>
  <c r="E21" i="9" l="1"/>
  <c r="E21" i="8" l="1"/>
  <c r="E34" i="7" l="1"/>
  <c r="E27" i="7"/>
  <c r="E21" i="7"/>
  <c r="E21" i="5" l="1"/>
  <c r="E21" i="16"/>
  <c r="E21" i="1" l="1"/>
  <c r="E21" i="11" l="1"/>
  <c r="E34" i="10" l="1"/>
  <c r="E27" i="10"/>
  <c r="E34" i="4"/>
  <c r="E27" i="4"/>
  <c r="E34" i="13" l="1"/>
  <c r="E34" i="15" l="1"/>
  <c r="E27" i="15"/>
  <c r="E34" i="16" l="1"/>
  <c r="E27" i="16"/>
  <c r="E34" i="14"/>
  <c r="E34" i="9"/>
  <c r="E27" i="9"/>
  <c r="E34" i="6"/>
  <c r="E27" i="6"/>
  <c r="E34" i="5"/>
  <c r="E27" i="5"/>
  <c r="E37" i="1"/>
  <c r="E30" i="1"/>
  <c r="E34" i="8"/>
  <c r="E27" i="8"/>
  <c r="E36" i="11"/>
  <c r="E29" i="11"/>
  <c r="E37" i="12"/>
</calcChain>
</file>

<file path=xl/sharedStrings.xml><?xml version="1.0" encoding="utf-8"?>
<sst xmlns="http://schemas.openxmlformats.org/spreadsheetml/2006/main" count="798" uniqueCount="165">
  <si>
    <t>No</t>
  </si>
  <si>
    <t>Unsur Pelayanan</t>
  </si>
  <si>
    <t>Kategori</t>
  </si>
  <si>
    <t>Rencana Tindak Lanjut</t>
  </si>
  <si>
    <t>Persyaratan</t>
  </si>
  <si>
    <t>Waktu Penyelesaian</t>
  </si>
  <si>
    <t>Kompetensi Pelaksana</t>
  </si>
  <si>
    <t>Perilaku Pelaksana</t>
  </si>
  <si>
    <t>Sarana dan Prasarana</t>
  </si>
  <si>
    <t>Berdasarkan Jenis Kelamin</t>
  </si>
  <si>
    <t>Laki- Laki</t>
  </si>
  <si>
    <t>Perempuan</t>
  </si>
  <si>
    <t>Jumlah</t>
  </si>
  <si>
    <t xml:space="preserve">Berdasarkan Tingkat Pendidikan </t>
  </si>
  <si>
    <t>S2</t>
  </si>
  <si>
    <t>S1</t>
  </si>
  <si>
    <t>D3</t>
  </si>
  <si>
    <t>SMA</t>
  </si>
  <si>
    <t>Berdasarkan Usia Responden</t>
  </si>
  <si>
    <t>Usia 21 - 30</t>
  </si>
  <si>
    <t>Usia 31 - 40</t>
  </si>
  <si>
    <t>Usia 41 - 50</t>
  </si>
  <si>
    <t>Usia 51 - 60</t>
  </si>
  <si>
    <t>Nilai  Rata- Rata</t>
  </si>
  <si>
    <t>Usia 18 - 20</t>
  </si>
  <si>
    <t>Sistem Mekanisme dan Prosedur</t>
  </si>
  <si>
    <t>Produk Spesifikasi Jenis Pelayanan</t>
  </si>
  <si>
    <t>Penanganan Pengaduan, Saran dan Masukan</t>
  </si>
  <si>
    <t>SMP</t>
  </si>
  <si>
    <t>SD</t>
  </si>
  <si>
    <t>Biaya / Tarif</t>
  </si>
  <si>
    <t>Jumlah Total</t>
  </si>
  <si>
    <t xml:space="preserve">Jumlah Total </t>
  </si>
  <si>
    <t>sd</t>
  </si>
  <si>
    <t>smp</t>
  </si>
  <si>
    <t>PUSKESMAS TOMPOBULU</t>
  </si>
  <si>
    <t>PUSKESMAS TANRALILI</t>
  </si>
  <si>
    <t>PUSKESMAS MONCONGLOE</t>
  </si>
  <si>
    <t>PUSKESMAS MARUSU</t>
  </si>
  <si>
    <t>PUSKESMAS MANDAI</t>
  </si>
  <si>
    <t>PUSKESMAS TURIKALE</t>
  </si>
  <si>
    <t>PUSKESMAS MAROS BARU</t>
  </si>
  <si>
    <t>PUSKESMAS LAU</t>
  </si>
  <si>
    <t>PUSKESMAS BONTOA</t>
  </si>
  <si>
    <t>PUSKESMAS BANTIMURUNG</t>
  </si>
  <si>
    <t>PUSKESMAS SIMBANG</t>
  </si>
  <si>
    <t>PUSKESMAS CENRANA</t>
  </si>
  <si>
    <t>PUSKESMAS CAMBA</t>
  </si>
  <si>
    <t>PUSKESMAS MALLAWA</t>
  </si>
  <si>
    <t>Usia &gt;60</t>
  </si>
  <si>
    <t>LAINNYA</t>
  </si>
  <si>
    <t>LAPORAN SURVEI KEPUASAN MASYARAKAT TAHUN 2025</t>
  </si>
  <si>
    <t xml:space="preserve">PERIODE JULI S.D DESEMBER ( SEMESTER 2 ) 2025 </t>
  </si>
  <si>
    <t>3.24</t>
  </si>
  <si>
    <t>BAIK</t>
  </si>
  <si>
    <t>Petugas RM harus mengingatkan pengunjung untuk membawa tanda pengenal dan kartu JKN serta memberikan pelayanan terkait jenis-jenis pelayanan yang ada di puskesmas</t>
  </si>
  <si>
    <t>3.35</t>
  </si>
  <si>
    <t>Mengusulkan pengadaan mesin antrian dan monitor antrian online</t>
  </si>
  <si>
    <t>3.23</t>
  </si>
  <si>
    <t>Memonitoring waktu pelayanan apakah selesai tepat waktu dan cepat</t>
  </si>
  <si>
    <t>3.74</t>
  </si>
  <si>
    <t>SANGAT BAIK</t>
  </si>
  <si>
    <t>Memasang daftar tarif layanan dalam bentuk banner dan diruang tunggu pendaftaran</t>
  </si>
  <si>
    <t>3.18</t>
  </si>
  <si>
    <t>Melakukan monitoring serta evaluasi pelayanan sudah sesuai dengan standar operasional prosedur (SOP)</t>
  </si>
  <si>
    <t>3.26</t>
  </si>
  <si>
    <t>3.31</t>
  </si>
  <si>
    <t>Tetap melaksanakan 5S dalam memberikan pelayanan kepada pengunjung</t>
  </si>
  <si>
    <t>3.11</t>
  </si>
  <si>
    <t>Melakukan monitoring evaluasi terkait kebutuhan sarana penunjang pelayanan guna memberikan kenyamanan kepada pengunjung</t>
  </si>
  <si>
    <t>3.90</t>
  </si>
  <si>
    <t>Melakukan sosialisasi kepada pengunjung agar kiranya mengisi survey kepuasan dan mengisi link pengaduan terkait kinerja pelayanan yang diberikan</t>
  </si>
  <si>
    <t>Baik</t>
  </si>
  <si>
    <t>Mekanisme Pendaftaran Akan segera diperbaiki sehingga pasien tidak terlalu lama menunggu di loket pendaftaran</t>
  </si>
  <si>
    <t>Akan melakukan sosialisasi alur pelayanan di setiap Klaster sehingga memudahkan pasien dalam menda[patkan layanan</t>
  </si>
  <si>
    <t>Memperbaiki jaringan Internet sehingga Input RME bisa lebih lancar di tiap Klaster</t>
  </si>
  <si>
    <t>Akan dilakukan sosialisasi Tarif layanan kepada pasien agar pasien paham dengan tarif yang telah ditetapkan</t>
  </si>
  <si>
    <t>Akan dilakukan sosialisasi Jenis-jenis layanan di Puskesmas sesuai dengan siklus hidup sehingga pasien paham dengan sistem Integrasi layanan Primer</t>
  </si>
  <si>
    <t>Selalu mengusulkan kepada Dinas Kesehatan agar Nakes yang ada selalu ikut serta dalam pelatihan yang diadakan oleh Dinkes dan sesuai dengan tuntusan Kompetensi petugas dalam melayani pasien</t>
  </si>
  <si>
    <t>Sangat Baik</t>
  </si>
  <si>
    <t>Dalam setiap pertemuan selalu diingatkan untuk menerapkan 3 S dalam pelayanan kepada pasien/ masyarakat</t>
  </si>
  <si>
    <t>Diupayakan untuk selalu memantau kebutuhan sarana dan prasarana, memantau fungsi dari masing2 alat sehingga berfungsi sebagaimana mestinya</t>
  </si>
  <si>
    <t>Monitoring Pengaduan dari pasien kemudian dipayakan untuk segera diselesaikan permasalahannya untuk dilakukan perbaikan</t>
  </si>
  <si>
    <t>B (BAIK)</t>
  </si>
  <si>
    <t>Pemberian informasi yang jelas mengenai persyaratan pelayanan baik secara langsung maupun lewat media</t>
  </si>
  <si>
    <t>Pemberian informasi prosedur layanan baik melaui media maupun secara langsung kepada pasien</t>
  </si>
  <si>
    <t>Memberikan informasi yang jelas mengenai waktu pelayanan di setiap tindakan melaui media maupun secara langsung kepada pasien</t>
  </si>
  <si>
    <t>A (SANGAT BAIK)</t>
  </si>
  <si>
    <t>Memberikan informasi tentang peraturan daerah yang telah ditetapkan melaui media maupun secara langsung kepada pasien</t>
  </si>
  <si>
    <t>Pemberian informasi tentang produk layanan yang tersedia melaui media maupun secara langsung</t>
  </si>
  <si>
    <t>Pertahankan dan tingkatkan kompetensi petugas pelayanan</t>
  </si>
  <si>
    <t>Pelayanan yang ramah, sopan dan beretika dalam memberikan pelayanan</t>
  </si>
  <si>
    <t>Inventarisasi sarana dan prasarana sesuai dengan kebutuhan</t>
  </si>
  <si>
    <t>Memberikan tindak lanjut terhadap pengaduan sasaran dan memberikan respon positif terhadap masukan pelanggan</t>
  </si>
  <si>
    <t>Tetap melakukan sosialisasi lewat media puskesmas terkait persyaratan layanan</t>
  </si>
  <si>
    <t>Memberikan sosialisasi langsung yang terjadwal tahapan prosedur kepada pengunjung puskesmas</t>
  </si>
  <si>
    <t>Waktu penyelesaian pelayanan perlu di perhatikan lagi oleh petugas dan akan dilakukan monitoring kepatuhan/</t>
  </si>
  <si>
    <t>Pertahankan kinerja layanan dengan patuh pada aturan biaya yg sudah ditetapkan</t>
  </si>
  <si>
    <t>Tetap disosialisasikan baik langsung maupun melalui media puskesmas</t>
  </si>
  <si>
    <t>Dilakukan perencanan peningkatan kompetensi SDM Puskesmas</t>
  </si>
  <si>
    <t>Patuh terhadap tata nilai puskesmas dan dilakukan evaluasi keseluruhan</t>
  </si>
  <si>
    <t>3.45</t>
  </si>
  <si>
    <t>Sarpras melalui aplikasi ASPAK ttp di monotoring fungsi dan dilakukan pemeliharaan secara berkala</t>
  </si>
  <si>
    <t>Menambah unit pengaduan langsung melalui security puskesmas.</t>
  </si>
  <si>
    <t>B (Baik)</t>
  </si>
  <si>
    <t>A (Sangat Baik)</t>
  </si>
  <si>
    <t>Melakukan sosialisasi alur pelayanan di setiap Klaster sehingga memudahkan pasien dalam mendapatkan layanan</t>
  </si>
  <si>
    <t>Memberikan tarif pelayanan sesuai dengan Perda kab. Maros Nomor 1 tahun 2024 retribusi daerah dan pajak daerah jika pasien tidak memiliki BPJS</t>
  </si>
  <si>
    <t>Pertahankan dan tingkatkan kompetensi petugas pelayanan dengan mengusulkan untuk mengikuti pelatihan/ workshop,bimtek, melanjutkan pendidikan dll untuk meningkatkan kompetensi</t>
  </si>
  <si>
    <t>Monitoring Pengaduan dari pasien kemudian diupayakan untuk segera diselesaikan permasalahannya untuk dilakukan perbaikan</t>
  </si>
  <si>
    <t>Pelayanan pendaftaran dibuat lebih mudah dan pelayanan cepat</t>
  </si>
  <si>
    <t>Alur pelayanan disosialisasikan langsung kepasien atau melalui media sosial, poster disetiap unit pelayanan</t>
  </si>
  <si>
    <t>Memberikan pelayanan yang cepat,aman dan tepat , dengan bekerja sesuai prosedur</t>
  </si>
  <si>
    <t>Memberikan tarif pelayanan sesuai dengan Perda Kab.maros Nomor 1 tahun 2024 tentang Retribusi daerah dan Pajak daerahjika pasien tidakmemiliki jaminan kesehatan /BPJS</t>
  </si>
  <si>
    <t>Memberikan pelayanan sesuai dengan Standar pelayanan yang telah dibuat, mensosialisasikan Standar pelayanan baik melalui poster yang dipasang ditiap unit maupun melalui media sosial</t>
  </si>
  <si>
    <t>Mengusulkan untuk setiap profesi untuk mengikuti pelatihan/workshop, bimtek,melanjutkan pendidikan dll untuk meningkatkan kompetensi</t>
  </si>
  <si>
    <t>Mengingatkan petugas untuk melaksanakan Senyum, Sapa, salam danSantun dalam setiap pelayanan</t>
  </si>
  <si>
    <t>Mengusulkan untuk pengadaan alkes, BMHP yang dibutuhkan,perbaikan terhadap gedung-gedung/ruangan yang rusak, dan pengadaan sarana yang rusak atau yang belum ada dan sangat dibutuhkan</t>
  </si>
  <si>
    <t>3.83</t>
  </si>
  <si>
    <t>Meningkatkan sosialisasi pengeloaan pengaduan baik melalui media sosial atau melalui poster-poster yang dipasang diunit pelayanan</t>
  </si>
  <si>
    <t>melaksanakan Evaluasi</t>
  </si>
  <si>
    <t>Di tingkatkan sistem mekanisme dan procedur pelayanan</t>
  </si>
  <si>
    <t>Di tingkatkan kompetensi pelaksanaan dalan pelayanan</t>
  </si>
  <si>
    <t>Pelayanan pendaftaran di buat lebih muda dan pelayanan cepat</t>
  </si>
  <si>
    <t>Memberikan informasi yang jelas kepada masyarakat terkait persyaratan pelayanan baik melalui media sosial ataupun penyampaian secara langsung</t>
  </si>
  <si>
    <t>Melakukan review SOP secara berkala untuk meningkatkan kualitas pelayanan</t>
  </si>
  <si>
    <t>Pertahankan kinerja pelayanan dengan tetap memperhatikan waktu tunggu pasien</t>
  </si>
  <si>
    <t>Pertahankan kinerja pelayanan dan tetap melakukan sosialisasi terkait tarif layanan sesuai PERDA dan yang ditanggung BPJS</t>
  </si>
  <si>
    <t>Tetap melakukan sosialisasi kepada pengguna layanan tentang jenis jenis pelayanan yang bisa didapatkan di Puskesmas</t>
  </si>
  <si>
    <t>Dilakukan perencanaan peningkatan kompetensi SDM Puskesmas</t>
  </si>
  <si>
    <t>Mempertahankan perilaku yang ramah, sopan dan beretika dalam memberikan pelayanan kepada masyarakat</t>
  </si>
  <si>
    <t>Melakukan inventarisasi sarana dan prasarana, dan membuat perencanaan kebutuhan sarpras sesuai standar yang telah ditentukan</t>
  </si>
  <si>
    <t>Pertahankan kinerja pelayanan dan tetap responsif terhadap aduan pelanggan</t>
  </si>
  <si>
    <t>0.38</t>
  </si>
  <si>
    <t>0.39</t>
  </si>
  <si>
    <t>0.40</t>
  </si>
  <si>
    <t>Melakukan sosialisasi lebih massif kepada masyarakat terkait syarat layanan di Puskesmas Tanralili dan sistem antrean online agar masyarakat lebih mudah mengakses layanan</t>
  </si>
  <si>
    <t>Bekerjasama dengan lintas sektor dan bidan desa dalam membantu sosialisasi terkait antrean online dan penggunaan aplikasi mobile JKN, agar masyarakat mudah mengakses layanan</t>
  </si>
  <si>
    <t>Mempertahankan dan berusaha maksimal dalam mengefisiensikan SOP layanan agar tidak memakan waktu lama, khususnya di waktu tunggu periksa dokter, mengingat keterbatasan dokter pemeriksa di Puskesmas (mengusulkan penambahan dokter umum)</t>
  </si>
  <si>
    <t>mempertahankan layanan agar tetap memperbaiki layanan dalam hal akuntabel dan transparan kepada pasien, tetap melakukan sosialisasi terkait tarif layanan sesuai PERDA dan yang ditanggung BPJS, sertra tetap mensosialisasikan untuk mendaftar sebagai perseta JKN (BPJS) bagi pasien umum</t>
  </si>
  <si>
    <t>Melakukan sosialisasi Jenis layanan di Puskesmas berdasarkan sistem ILP dengan layanan berdasarkan siklus hidup sehingga pasien paham dengan sistem klaster, dengan media banner dan sosialisasi audio visual melalui TV yang ada di ruang tunggu pasien</t>
  </si>
  <si>
    <t>Mempertahankan kinerja, dan kordinasi dengan SDMK untuk selalu melakukan refresh pengetahuan dan skill untuk nakes khususnya para perawat di UGD dan PONED. Mengusulkan kepada dinkes untuk membuat kegiatan pelatihan yang dibutuhkan untuk kompetensi nakes</t>
  </si>
  <si>
    <t>Mempertahankan kinerja layanan, senantiasa menerapkan tata nilai puskesmas yaitu tanggap, ramah peduli dan melindungi agar bukan cuma slogan tetapi sebagai citra layanan yang diberikan kepada pengguna layanan/pasien</t>
  </si>
  <si>
    <t>Kordinasi kepada Sarpras untuk selalu memantau kebutuhan sarana dan prasarana disetiap layanan/klaster, melakukan monev Kartu Inventaris Ruangan (KIR) yang ada serta monitoring alat disetiap layanan apakah masih berfungsi atau tidak</t>
  </si>
  <si>
    <t>Tetap memperbaiki kinerja, lebih proaktif dan responsif dalam menanggapi semua keluhan dan saran yang masuk. Membuat banner informasi tentang kontak person keluhan pelanggan dan ditempatkan diposisi yang strategis agar masyarakat dapat mengakses dan memberi masukan secara cepat dan tepat sasaran agar menghindari pasien yang menjadikan sosial media tempat curhat.</t>
  </si>
  <si>
    <t>Meningkatkan sosialisasi terkait pelayanan yang ada serta memberikan informasi yang jelas kepada masyarakat terkait persyaratan pelayanan</t>
  </si>
  <si>
    <t>Meningkatkan kinerja pelayanan dengan tetap memperhatikan waktu tunggu pasien</t>
  </si>
  <si>
    <t>Meningkatkan kinerja pelayanan dan tetap melakukan sosialisasi terkait tarif layanan sesuai PERDA dan yang ditanggung BPJS</t>
  </si>
  <si>
    <t>Meningkatkan sosialisasi kepada pengguna layanan tentang jenis jenis pelayanan yang bisa didapatkan di Puskesmas</t>
  </si>
  <si>
    <t>Meningkatkan perencanaan peningkatan kompetensi SDM Puskesmas</t>
  </si>
  <si>
    <t>Meningkatkan pengawasan terhadap pengaplikasian perilaku yang ramah, sopan dan beretika dalam memberikan pelayanan kepada masyarakat</t>
  </si>
  <si>
    <t>Meningkatkan kinerja pelayanan dan tetap responsif terhadap aduan pelanggan</t>
  </si>
  <si>
    <t>Memberikan tarif pelayanan sesuai dengan Perda Kab.maros jika pasien tidak memiliki jaminan kesehatan /BPJS</t>
  </si>
  <si>
    <t>Mengusulkan untuk setiap profesi untuk mengikuti pelatihan/workshop, bimtek,melanjutkan pendidikan dll untuk meningkatkan kompetensi secara berkala</t>
  </si>
  <si>
    <t>Melakukan sosialisasi kepada pengunjung agar kiranya mengisi survey kepuasan dan mengisi link pengaduan terkait kinerja pelayanan yang diberikan dan memberikan tindak lanjut terhadap aduan pengunjung</t>
  </si>
  <si>
    <t>A ( SANGAT BAIK)</t>
  </si>
  <si>
    <t>ditingkatkan prosedur dan mekanisme layanan</t>
  </si>
  <si>
    <t>waktu penyelesaian pelayanan perlu ditingkatkan lagi</t>
  </si>
  <si>
    <t>tetap meningkatkan kinerja pelayanan sesuai dengan tarif yang berlaku pada Perda</t>
  </si>
  <si>
    <t>meningkatkan sosialisasi kepada pengguna tentang jenis jenis pelayanan yang ada di puskesmas</t>
  </si>
  <si>
    <t>dilakukan perencanaan untuk peningkatan SDM di Puskesmas</t>
  </si>
  <si>
    <t>A (Sangat BAIK)</t>
  </si>
  <si>
    <t>tetap mematuhi tata nilai puskesmas dan dilakukan peningkatan</t>
  </si>
  <si>
    <t>melakukan monitoring dan evaluasi terhadap sarana dan prasarana penunjang di puskesmas</t>
  </si>
  <si>
    <t>tetap responsip terhadap aduan pelayanan masyarakat</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</si>
</sst>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alibri"/>
      <family val="2"/>
      <charset val="1"/>
      <scheme val="minor"/>
    </font>
    <font>
      <b/>
      <sz val="12"/>
      <color theme="1"/>
      <name val="Calibri"/>
      <family val="2"/>
      <scheme val="minor"/>
    </font>
    <font>
      <sz val="12"/>
      <color theme="1"/>
      <name val="Calibri"/>
      <family val="2"/>
      <scheme val="minor"/>
    </font>
    <font>
      <sz val="12"/>
      <color rgb="FF000000"/>
      <name val="Calibri"/>
      <family val="2"/>
      <scheme val="minor"/>
    </font>
    <font>
      <sz val="11"/>
      <color theme="1"/>
      <name val="Calibri"/>
      <family val="2"/>
      <scheme val="minor"/>
    </font>
    <font>
      <sz val="11"/>
      <color theme="1"/>
      <name val="Arial"/>
      <family val="2"/>
    </font>
    <font>
      <b/>
      <sz val="11"/>
      <color theme="1"/>
      <name val="Calibri"/>
      <family val="2"/>
      <scheme val="minor"/>
    </font>
    <font>
      <sz val="9"/>
      <color theme="1"/>
      <name val="Calibri"/>
      <family val="2"/>
      <scheme val="minor"/>
    </font>
    <font>
      <sz val="11"/>
      <color theme="1"/>
      <name val="Times New Roman"/>
      <family val="1"/>
    </font>
    <font>
      <sz val="11"/>
      <color theme="1"/>
      <name val="Arial MT"/>
    </font>
    <font>
      <sz val="12"/>
      <color theme="1"/>
      <name val="Arial MT"/>
    </font>
    <font>
      <b/>
      <sz val="11"/>
      <color theme="1"/>
      <name val="Arial"/>
      <family val="2"/>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medium">
        <color rgb="FF000000"/>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rgb="FF000000"/>
      </left>
      <right style="medium">
        <color auto="1"/>
      </right>
      <top style="medium">
        <color rgb="FFCCCCCC"/>
      </top>
      <bottom style="medium">
        <color rgb="FF000000"/>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rgb="FF000000"/>
      </left>
      <right style="medium">
        <color auto="1"/>
      </right>
      <top/>
      <bottom style="thin">
        <color auto="1"/>
      </bottom>
      <diagonal/>
    </border>
    <border>
      <left style="medium">
        <color rgb="FF000000"/>
      </left>
      <right style="medium">
        <color auto="1"/>
      </right>
      <top style="thin">
        <color rgb="FF000000"/>
      </top>
      <bottom style="medium">
        <color rgb="FF000000"/>
      </bottom>
      <diagonal/>
    </border>
    <border>
      <left style="thin">
        <color auto="1"/>
      </left>
      <right/>
      <top style="thin">
        <color auto="1"/>
      </top>
      <bottom style="medium">
        <color auto="1"/>
      </bottom>
      <diagonal/>
    </border>
    <border>
      <left style="medium">
        <color rgb="FF000000"/>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rgb="FF000000"/>
      </left>
      <right style="medium">
        <color auto="1"/>
      </right>
      <top style="medium">
        <color auto="1"/>
      </top>
      <bottom style="medium">
        <color auto="1"/>
      </bottom>
      <diagonal/>
    </border>
    <border>
      <left style="thin">
        <color auto="1"/>
      </left>
      <right/>
      <top style="thin">
        <color auto="1"/>
      </top>
      <bottom/>
      <diagonal/>
    </border>
    <border>
      <left style="thin">
        <color auto="1"/>
      </left>
      <right style="medium">
        <color rgb="FF000000"/>
      </right>
      <top style="medium">
        <color auto="1"/>
      </top>
      <bottom style="medium">
        <color auto="1"/>
      </bottom>
      <diagonal/>
    </border>
    <border>
      <left style="medium">
        <color rgb="FF000000"/>
      </left>
      <right style="medium">
        <color auto="1"/>
      </right>
      <top style="thin">
        <color rgb="FF000000"/>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style="thin">
        <color indexed="64"/>
      </top>
      <bottom/>
      <diagonal/>
    </border>
    <border>
      <left style="medium">
        <color indexed="64"/>
      </left>
      <right style="medium">
        <color rgb="FF000000"/>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right style="thin">
        <color auto="1"/>
      </right>
      <top style="thin">
        <color auto="1"/>
      </top>
      <bottom style="thin">
        <color auto="1"/>
      </bottom>
      <diagonal/>
    </border>
    <border>
      <left style="medium">
        <color rgb="FF000000"/>
      </left>
      <right/>
      <top/>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000000"/>
      </left>
      <right style="medium">
        <color rgb="FF000000"/>
      </right>
      <top style="medium">
        <color rgb="FF000000"/>
      </top>
      <bottom style="thick">
        <color rgb="FFCCCCCC"/>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000000"/>
      </right>
      <top style="medium">
        <color rgb="FFCCCCCC"/>
      </top>
      <bottom style="thick">
        <color rgb="FFCCCCCC"/>
      </bottom>
      <diagonal/>
    </border>
    <border>
      <left style="medium">
        <color rgb="FFCCCCCC"/>
      </left>
      <right style="medium">
        <color rgb="FFCCCCCC"/>
      </right>
      <top style="medium">
        <color rgb="FF000000"/>
      </top>
      <bottom style="medium">
        <color rgb="FF000000"/>
      </bottom>
      <diagonal/>
    </border>
  </borders>
  <cellStyleXfs count="1">
    <xf numFmtId="0" fontId="0" fillId="0" borderId="0"/>
  </cellStyleXfs>
  <cellXfs count="174">
    <xf numFmtId="0" fontId="0" fillId="0" borderId="0" xfId="0"/>
    <xf numFmtId="0" fontId="1" fillId="0" borderId="1" xfId="0" applyFont="1" applyBorder="1" applyAlignment="1">
      <alignment horizontal="center" vertical="center"/>
    </xf>
    <xf numFmtId="0" fontId="2" fillId="0" borderId="0" xfId="0" applyFont="1"/>
    <xf numFmtId="0" fontId="2" fillId="0" borderId="0" xfId="0" applyFont="1" applyBorder="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center"/>
    </xf>
    <xf numFmtId="4" fontId="2" fillId="0" borderId="1" xfId="0" applyNumberFormat="1" applyFont="1" applyBorder="1" applyAlignment="1">
      <alignment horizontal="center" vertical="center"/>
    </xf>
    <xf numFmtId="0" fontId="3"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wrapText="1"/>
    </xf>
    <xf numFmtId="0" fontId="2" fillId="0" borderId="6" xfId="0" applyFont="1" applyBorder="1" applyAlignment="1">
      <alignment wrapText="1"/>
    </xf>
    <xf numFmtId="0" fontId="1" fillId="0" borderId="1" xfId="0" applyFont="1" applyBorder="1" applyAlignment="1">
      <alignment horizontal="center" vertical="center" wrapText="1"/>
    </xf>
    <xf numFmtId="0" fontId="2" fillId="2" borderId="0" xfId="0" applyFont="1" applyFill="1"/>
    <xf numFmtId="0" fontId="2" fillId="0" borderId="0" xfId="0" applyFont="1" applyAlignment="1">
      <alignment vertical="center"/>
    </xf>
    <xf numFmtId="0" fontId="2" fillId="0" borderId="1" xfId="0" applyFont="1" applyBorder="1" applyAlignment="1">
      <alignment wrapText="1"/>
    </xf>
    <xf numFmtId="0" fontId="2" fillId="0" borderId="4" xfId="0" applyFont="1" applyBorder="1" applyAlignment="1">
      <alignment wrapText="1"/>
    </xf>
    <xf numFmtId="0" fontId="2" fillId="0" borderId="0" xfId="0" applyFont="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4" xfId="0" applyFont="1" applyBorder="1" applyAlignment="1">
      <alignment wrapText="1"/>
    </xf>
    <xf numFmtId="0" fontId="4" fillId="0" borderId="5" xfId="0" applyFont="1" applyBorder="1" applyAlignment="1">
      <alignment wrapText="1"/>
    </xf>
    <xf numFmtId="0" fontId="2" fillId="0" borderId="9" xfId="0" applyFont="1" applyBorder="1" applyAlignment="1">
      <alignment horizontal="center" vertical="center" wrapText="1"/>
    </xf>
    <xf numFmtId="0" fontId="2" fillId="0" borderId="1" xfId="0" applyFont="1" applyBorder="1" applyAlignment="1">
      <alignment horizontal="center"/>
    </xf>
    <xf numFmtId="0" fontId="1" fillId="0" borderId="1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3" xfId="0" applyFont="1" applyBorder="1" applyAlignment="1">
      <alignment horizontal="center" vertical="center"/>
    </xf>
    <xf numFmtId="0" fontId="1" fillId="0" borderId="36"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0" xfId="0" applyFont="1" applyBorder="1" applyAlignment="1">
      <alignment horizontal="center" vertical="center" wrapText="1"/>
    </xf>
    <xf numFmtId="0" fontId="2" fillId="0" borderId="40" xfId="0" applyFont="1" applyBorder="1" applyAlignment="1">
      <alignment vertical="center" wrapText="1"/>
    </xf>
    <xf numFmtId="0" fontId="4" fillId="0" borderId="8"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41" xfId="0" applyFont="1" applyBorder="1" applyAlignment="1">
      <alignment vertical="center" wrapText="1"/>
    </xf>
    <xf numFmtId="0" fontId="4" fillId="0" borderId="41" xfId="0" applyFont="1" applyBorder="1" applyAlignment="1">
      <alignmen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40" xfId="0" applyFont="1" applyBorder="1" applyAlignment="1">
      <alignment vertical="center" wrapText="1"/>
    </xf>
    <xf numFmtId="0" fontId="2" fillId="0" borderId="41" xfId="0" applyFont="1" applyBorder="1" applyAlignment="1">
      <alignment horizontal="center" vertical="center" wrapText="1"/>
    </xf>
    <xf numFmtId="0" fontId="4" fillId="0" borderId="41" xfId="0" applyFont="1" applyBorder="1" applyAlignment="1">
      <alignment vertical="top" wrapText="1"/>
    </xf>
    <xf numFmtId="0" fontId="4" fillId="0" borderId="41" xfId="0" applyFont="1" applyBorder="1" applyAlignment="1">
      <alignment horizontal="left" vertical="top" wrapText="1"/>
    </xf>
    <xf numFmtId="0" fontId="4" fillId="0" borderId="7" xfId="0" applyFont="1" applyBorder="1" applyAlignment="1">
      <alignment vertical="center" wrapText="1"/>
    </xf>
    <xf numFmtId="0" fontId="7" fillId="0" borderId="41" xfId="0" applyFont="1" applyBorder="1" applyAlignment="1">
      <alignment horizontal="center" vertical="center" wrapText="1"/>
    </xf>
    <xf numFmtId="0" fontId="8" fillId="0" borderId="40" xfId="0" applyFont="1" applyBorder="1" applyAlignment="1">
      <alignment vertical="top" wrapText="1"/>
    </xf>
    <xf numFmtId="0" fontId="8" fillId="0" borderId="41" xfId="0" applyFont="1" applyBorder="1" applyAlignment="1">
      <alignment vertical="top" wrapText="1"/>
    </xf>
    <xf numFmtId="0" fontId="9" fillId="0" borderId="41" xfId="0" applyFont="1" applyBorder="1" applyAlignment="1">
      <alignment vertical="top" wrapText="1"/>
    </xf>
    <xf numFmtId="3" fontId="8" fillId="0" borderId="8"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4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5" fillId="0" borderId="7" xfId="0" applyFont="1" applyBorder="1" applyAlignment="1">
      <alignment horizontal="center" vertical="top" wrapText="1"/>
    </xf>
    <xf numFmtId="0" fontId="5" fillId="0" borderId="40" xfId="0" applyFont="1" applyBorder="1" applyAlignment="1">
      <alignment horizontal="center" vertical="top" wrapText="1"/>
    </xf>
    <xf numFmtId="0" fontId="5" fillId="0" borderId="40" xfId="0" applyFont="1" applyBorder="1" applyAlignment="1">
      <alignment vertical="top" wrapText="1"/>
    </xf>
    <xf numFmtId="0" fontId="5" fillId="0" borderId="8" xfId="0" applyFont="1" applyBorder="1" applyAlignment="1">
      <alignment horizontal="center" vertical="top" wrapText="1"/>
    </xf>
    <xf numFmtId="0" fontId="5" fillId="0" borderId="41" xfId="0" applyFont="1" applyBorder="1" applyAlignment="1">
      <alignment horizontal="center" vertical="top" wrapText="1"/>
    </xf>
    <xf numFmtId="0" fontId="5" fillId="0" borderId="41" xfId="0" applyFont="1" applyBorder="1" applyAlignment="1">
      <alignment vertical="top" wrapText="1"/>
    </xf>
    <xf numFmtId="0" fontId="5" fillId="0" borderId="7" xfId="0" applyFont="1" applyBorder="1" applyAlignment="1">
      <alignment vertical="center" wrapText="1"/>
    </xf>
    <xf numFmtId="0" fontId="1" fillId="0" borderId="15" xfId="0" applyFont="1" applyBorder="1" applyAlignment="1">
      <alignment horizontal="center" vertical="center"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1" fillId="0" borderId="15" xfId="0" applyFont="1" applyBorder="1" applyAlignment="1">
      <alignment horizontal="center" vertical="center" wrapText="1"/>
    </xf>
    <xf numFmtId="0" fontId="2" fillId="0" borderId="48" xfId="0" applyFont="1" applyBorder="1" applyAlignment="1">
      <alignment horizontal="center" vertical="center"/>
    </xf>
    <xf numFmtId="0" fontId="2" fillId="0" borderId="7" xfId="0" applyFont="1" applyBorder="1" applyAlignment="1">
      <alignment vertical="center" wrapText="1"/>
    </xf>
    <xf numFmtId="0" fontId="4" fillId="0" borderId="50" xfId="0" applyFont="1" applyBorder="1" applyAlignment="1">
      <alignment wrapText="1"/>
    </xf>
    <xf numFmtId="0" fontId="4" fillId="0" borderId="51" xfId="0" applyFont="1" applyBorder="1" applyAlignment="1">
      <alignment wrapText="1"/>
    </xf>
    <xf numFmtId="0" fontId="2" fillId="0" borderId="49" xfId="0" applyFont="1" applyBorder="1" applyAlignment="1">
      <alignment vertical="center" wrapText="1"/>
    </xf>
    <xf numFmtId="0" fontId="2" fillId="0" borderId="0" xfId="0" applyFont="1" applyBorder="1" applyAlignment="1">
      <alignmen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41" xfId="0" applyFont="1" applyBorder="1" applyAlignment="1">
      <alignment horizontal="left" vertical="center" wrapText="1"/>
    </xf>
    <xf numFmtId="0" fontId="4" fillId="0" borderId="40" xfId="0" applyFont="1" applyBorder="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1" fillId="0" borderId="10"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15" xfId="0" applyFont="1" applyBorder="1" applyAlignment="1">
      <alignment horizontal="center" vertical="center" wrapText="1"/>
    </xf>
    <xf numFmtId="0" fontId="1" fillId="0" borderId="3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wrapText="1"/>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1" fillId="0" borderId="30" xfId="0" applyFont="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2"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31" xfId="0" applyFont="1" applyBorder="1" applyAlignment="1">
      <alignment horizontal="center" vertical="center"/>
    </xf>
    <xf numFmtId="0" fontId="2" fillId="0" borderId="34"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1" fillId="0" borderId="28" xfId="0" applyFont="1" applyBorder="1" applyAlignment="1">
      <alignment horizontal="center" vertical="center"/>
    </xf>
    <xf numFmtId="0" fontId="1" fillId="0" borderId="35" xfId="0" applyFont="1" applyBorder="1" applyAlignment="1">
      <alignment horizontal="center" vertical="center"/>
    </xf>
    <xf numFmtId="0" fontId="2" fillId="0" borderId="20" xfId="0" applyFont="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1" fillId="0" borderId="7" xfId="0" applyFont="1" applyBorder="1" applyAlignment="1">
      <alignment horizontal="center" wrapText="1"/>
    </xf>
    <xf numFmtId="0" fontId="4" fillId="0" borderId="40" xfId="0" applyFont="1" applyBorder="1" applyAlignment="1">
      <alignment horizontal="center" wrapText="1"/>
    </xf>
    <xf numFmtId="0" fontId="11" fillId="0" borderId="8" xfId="0" applyFont="1" applyBorder="1" applyAlignment="1">
      <alignment horizontal="center" wrapText="1"/>
    </xf>
    <xf numFmtId="0" fontId="4" fillId="0" borderId="41" xfId="0" applyFont="1" applyBorder="1" applyAlignment="1">
      <alignment horizontal="center" wrapText="1"/>
    </xf>
    <xf numFmtId="0" fontId="5" fillId="0" borderId="41" xfId="0" applyFont="1" applyBorder="1" applyAlignment="1">
      <alignment horizontal="center" wrapText="1"/>
    </xf>
    <xf numFmtId="0" fontId="8" fillId="0" borderId="5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4"/>
  <sheetViews>
    <sheetView topLeftCell="A16" zoomScaleNormal="100" zoomScaleSheetLayoutView="100" workbookViewId="0">
      <selection activeCell="C44" sqref="C44"/>
    </sheetView>
  </sheetViews>
  <sheetFormatPr defaultRowHeight="15.75"/>
  <cols>
    <col min="1" max="1" width="6.42578125" style="2" customWidth="1"/>
    <col min="2" max="2" width="26" style="2" customWidth="1"/>
    <col min="3" max="3" width="12.140625" style="2" customWidth="1"/>
    <col min="4" max="4" width="16.85546875" style="2" customWidth="1"/>
    <col min="5" max="5" width="62.28515625" style="2" customWidth="1"/>
    <col min="6" max="7" width="9.140625" style="2"/>
    <col min="8" max="8" width="5.85546875" style="2" customWidth="1"/>
    <col min="9" max="9" width="25.140625" style="2" customWidth="1"/>
    <col min="10" max="10" width="13.5703125" style="2" customWidth="1"/>
    <col min="11" max="11" width="14.710937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35</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25"/>
      <c r="I5" s="125"/>
      <c r="J5" s="123"/>
      <c r="K5" s="125"/>
      <c r="L5" s="125"/>
    </row>
    <row r="6" spans="1:12" ht="16.5" thickBot="1">
      <c r="A6" s="120"/>
      <c r="B6" s="120"/>
      <c r="C6" s="127"/>
      <c r="D6" s="120"/>
      <c r="E6" s="120"/>
      <c r="H6" s="126"/>
      <c r="I6" s="126"/>
      <c r="J6" s="124"/>
      <c r="K6" s="126"/>
      <c r="L6" s="126"/>
    </row>
    <row r="7" spans="1:12" ht="48.75" customHeight="1" thickBot="1">
      <c r="A7" s="54">
        <v>1</v>
      </c>
      <c r="B7" s="55" t="s">
        <v>4</v>
      </c>
      <c r="C7" s="63">
        <v>3.43</v>
      </c>
      <c r="D7" s="64" t="s">
        <v>83</v>
      </c>
      <c r="E7" s="64" t="s">
        <v>124</v>
      </c>
      <c r="H7" s="4"/>
      <c r="I7" s="10"/>
      <c r="J7" s="11"/>
      <c r="K7" s="6"/>
      <c r="L7" s="7"/>
    </row>
    <row r="8" spans="1:12" ht="48.75" customHeight="1" thickBot="1">
      <c r="A8" s="54">
        <v>2</v>
      </c>
      <c r="B8" s="57" t="s">
        <v>25</v>
      </c>
      <c r="C8" s="66">
        <v>3.45</v>
      </c>
      <c r="D8" s="67" t="s">
        <v>83</v>
      </c>
      <c r="E8" s="67" t="s">
        <v>125</v>
      </c>
      <c r="H8" s="4"/>
      <c r="I8" s="8"/>
      <c r="J8" s="4"/>
      <c r="K8" s="6"/>
      <c r="L8" s="7"/>
    </row>
    <row r="9" spans="1:12" ht="48.75" customHeight="1" thickBot="1">
      <c r="A9" s="54">
        <v>3</v>
      </c>
      <c r="B9" s="55" t="s">
        <v>5</v>
      </c>
      <c r="C9" s="66">
        <v>3.57</v>
      </c>
      <c r="D9" s="67" t="s">
        <v>87</v>
      </c>
      <c r="E9" s="67" t="s">
        <v>126</v>
      </c>
      <c r="H9" s="4"/>
      <c r="I9" s="10"/>
      <c r="J9" s="9"/>
      <c r="K9" s="6"/>
      <c r="L9" s="7"/>
    </row>
    <row r="10" spans="1:12" ht="48.75" customHeight="1" thickBot="1">
      <c r="A10" s="54">
        <v>4</v>
      </c>
      <c r="B10" s="55" t="s">
        <v>30</v>
      </c>
      <c r="C10" s="66">
        <v>3.6</v>
      </c>
      <c r="D10" s="67" t="s">
        <v>87</v>
      </c>
      <c r="E10" s="67" t="s">
        <v>127</v>
      </c>
      <c r="H10" s="4"/>
      <c r="I10" s="10"/>
      <c r="J10" s="9"/>
      <c r="K10" s="6"/>
      <c r="L10" s="7"/>
    </row>
    <row r="11" spans="1:12" ht="48.75" customHeight="1" thickBot="1">
      <c r="A11" s="54">
        <v>5</v>
      </c>
      <c r="B11" s="57" t="s">
        <v>26</v>
      </c>
      <c r="C11" s="66">
        <v>3.16</v>
      </c>
      <c r="D11" s="67" t="s">
        <v>83</v>
      </c>
      <c r="E11" s="67" t="s">
        <v>128</v>
      </c>
      <c r="H11" s="4"/>
      <c r="I11" s="8"/>
      <c r="J11" s="9"/>
      <c r="K11" s="6"/>
      <c r="L11" s="7"/>
    </row>
    <row r="12" spans="1:12" ht="48.75" customHeight="1" thickBot="1">
      <c r="A12" s="54">
        <v>6</v>
      </c>
      <c r="B12" s="55" t="s">
        <v>6</v>
      </c>
      <c r="C12" s="66">
        <v>3.45</v>
      </c>
      <c r="D12" s="67" t="s">
        <v>83</v>
      </c>
      <c r="E12" s="67" t="s">
        <v>129</v>
      </c>
      <c r="H12" s="4"/>
      <c r="I12" s="10"/>
      <c r="J12" s="9"/>
      <c r="K12" s="6"/>
      <c r="L12" s="7"/>
    </row>
    <row r="13" spans="1:12" ht="48.75" customHeight="1" thickBot="1">
      <c r="A13" s="54">
        <v>7</v>
      </c>
      <c r="B13" s="55" t="s">
        <v>7</v>
      </c>
      <c r="C13" s="66">
        <v>3.24</v>
      </c>
      <c r="D13" s="67" t="s">
        <v>83</v>
      </c>
      <c r="E13" s="67" t="s">
        <v>130</v>
      </c>
      <c r="H13" s="4"/>
      <c r="I13" s="10"/>
      <c r="J13" s="9"/>
      <c r="K13" s="6"/>
      <c r="L13" s="7"/>
    </row>
    <row r="14" spans="1:12" ht="48.75" customHeight="1" thickBot="1">
      <c r="A14" s="54">
        <v>8</v>
      </c>
      <c r="B14" s="55" t="s">
        <v>8</v>
      </c>
      <c r="C14" s="66">
        <v>3.06</v>
      </c>
      <c r="D14" s="67" t="s">
        <v>83</v>
      </c>
      <c r="E14" s="67" t="s">
        <v>131</v>
      </c>
      <c r="H14" s="4"/>
      <c r="I14" s="10"/>
      <c r="J14" s="9"/>
      <c r="K14" s="6"/>
      <c r="L14" s="7"/>
    </row>
    <row r="15" spans="1:12" ht="48.75" customHeight="1" thickBot="1">
      <c r="A15" s="54">
        <v>9</v>
      </c>
      <c r="B15" s="57" t="s">
        <v>27</v>
      </c>
      <c r="C15" s="66">
        <v>3.27</v>
      </c>
      <c r="D15" s="67" t="s">
        <v>83</v>
      </c>
      <c r="E15" s="67" t="s">
        <v>132</v>
      </c>
      <c r="H15" s="4"/>
      <c r="I15" s="8"/>
      <c r="J15" s="9"/>
      <c r="K15" s="6"/>
      <c r="L15" s="7"/>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63">
        <v>115</v>
      </c>
      <c r="I19" s="116"/>
      <c r="J19" s="116"/>
      <c r="K19" s="116"/>
      <c r="L19" s="4"/>
    </row>
    <row r="20" spans="1:12" s="22" customFormat="1" ht="24.75" customHeight="1" thickBot="1">
      <c r="B20" s="119" t="s">
        <v>11</v>
      </c>
      <c r="C20" s="119"/>
      <c r="D20" s="119"/>
      <c r="E20" s="66">
        <v>235</v>
      </c>
      <c r="I20" s="116"/>
      <c r="J20" s="116"/>
      <c r="K20" s="116"/>
      <c r="L20" s="4"/>
    </row>
    <row r="21" spans="1:12" s="22" customFormat="1" ht="24.75" customHeight="1" thickBot="1">
      <c r="B21" s="122" t="s">
        <v>32</v>
      </c>
      <c r="C21" s="122"/>
      <c r="D21" s="122"/>
      <c r="E21" s="104">
        <f>SUM(E19:E20)</f>
        <v>350</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63">
        <v>0</v>
      </c>
      <c r="I23" s="116"/>
      <c r="J23" s="116"/>
      <c r="K23" s="116"/>
      <c r="L23" s="4"/>
    </row>
    <row r="24" spans="1:12" s="22" customFormat="1" ht="24.75" customHeight="1" thickBot="1">
      <c r="B24" s="119" t="s">
        <v>15</v>
      </c>
      <c r="C24" s="119"/>
      <c r="D24" s="119"/>
      <c r="E24" s="66">
        <v>10</v>
      </c>
      <c r="I24" s="116"/>
      <c r="J24" s="116"/>
      <c r="K24" s="116"/>
      <c r="L24" s="4"/>
    </row>
    <row r="25" spans="1:12" s="22" customFormat="1" ht="24.75" customHeight="1" thickBot="1">
      <c r="B25" s="119" t="s">
        <v>16</v>
      </c>
      <c r="C25" s="119"/>
      <c r="D25" s="119"/>
      <c r="E25" s="66">
        <v>26</v>
      </c>
      <c r="I25" s="116"/>
      <c r="J25" s="116"/>
      <c r="K25" s="116"/>
      <c r="L25" s="4"/>
    </row>
    <row r="26" spans="1:12" s="22" customFormat="1" ht="24.75" customHeight="1" thickBot="1">
      <c r="B26" s="119" t="s">
        <v>17</v>
      </c>
      <c r="C26" s="119"/>
      <c r="D26" s="119"/>
      <c r="E26" s="66">
        <v>234</v>
      </c>
      <c r="I26" s="40"/>
      <c r="J26" s="40"/>
      <c r="K26" s="40"/>
      <c r="L26" s="40"/>
    </row>
    <row r="27" spans="1:12" s="22" customFormat="1" ht="24.75" customHeight="1" thickBot="1">
      <c r="B27" s="122" t="s">
        <v>32</v>
      </c>
      <c r="C27" s="122"/>
      <c r="D27" s="122"/>
      <c r="E27" s="45">
        <f>SUM(E23:E26)</f>
        <v>270</v>
      </c>
      <c r="I27" s="116"/>
      <c r="J27" s="116"/>
      <c r="K27" s="116"/>
      <c r="L27" s="4"/>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63">
        <v>50</v>
      </c>
      <c r="I29" s="116"/>
      <c r="J29" s="116"/>
      <c r="K29" s="116"/>
      <c r="L29" s="6"/>
    </row>
    <row r="30" spans="1:12" s="22" customFormat="1" ht="24.75" customHeight="1" thickBot="1">
      <c r="B30" s="119" t="s">
        <v>19</v>
      </c>
      <c r="C30" s="119"/>
      <c r="D30" s="119"/>
      <c r="E30" s="66">
        <v>125</v>
      </c>
      <c r="I30" s="116"/>
      <c r="J30" s="116"/>
      <c r="K30" s="116"/>
      <c r="L30" s="6"/>
    </row>
    <row r="31" spans="1:12" s="22" customFormat="1" ht="24.75" customHeight="1" thickBot="1">
      <c r="B31" s="119" t="s">
        <v>20</v>
      </c>
      <c r="C31" s="119"/>
      <c r="D31" s="119"/>
      <c r="E31" s="66">
        <v>105</v>
      </c>
      <c r="I31" s="116"/>
      <c r="J31" s="116"/>
      <c r="K31" s="116"/>
      <c r="L31" s="6"/>
    </row>
    <row r="32" spans="1:12" s="22" customFormat="1" ht="24.75" customHeight="1" thickBot="1">
      <c r="B32" s="119" t="s">
        <v>21</v>
      </c>
      <c r="C32" s="119"/>
      <c r="D32" s="119"/>
      <c r="E32" s="66">
        <v>70</v>
      </c>
      <c r="I32" s="116"/>
      <c r="J32" s="116"/>
      <c r="K32" s="116"/>
      <c r="L32" s="6"/>
    </row>
    <row r="33" spans="2:12" s="22" customFormat="1" ht="24.75" customHeight="1" thickBot="1">
      <c r="B33" s="121" t="s">
        <v>22</v>
      </c>
      <c r="C33" s="121"/>
      <c r="D33" s="121"/>
      <c r="E33" s="59">
        <v>0</v>
      </c>
      <c r="I33" s="40"/>
      <c r="J33" s="40"/>
      <c r="K33" s="40"/>
      <c r="L33" s="41"/>
    </row>
    <row r="34" spans="2:12" s="22" customFormat="1" ht="24.75" customHeight="1" thickBot="1">
      <c r="B34" s="120" t="s">
        <v>32</v>
      </c>
      <c r="C34" s="120"/>
      <c r="D34" s="120"/>
      <c r="E34" s="46">
        <f>SUM(E29:E33)</f>
        <v>350</v>
      </c>
      <c r="I34" s="116"/>
      <c r="J34" s="116"/>
      <c r="K34" s="116"/>
      <c r="L34" s="6"/>
    </row>
  </sheetData>
  <mergeCells count="50">
    <mergeCell ref="A1:E1"/>
    <mergeCell ref="H1:L1"/>
    <mergeCell ref="A2:E2"/>
    <mergeCell ref="H2:L2"/>
    <mergeCell ref="A4:E4"/>
    <mergeCell ref="H4:L4"/>
    <mergeCell ref="A3:E3"/>
    <mergeCell ref="H3:L3"/>
    <mergeCell ref="B22:D22"/>
    <mergeCell ref="J5:J6"/>
    <mergeCell ref="K5:K6"/>
    <mergeCell ref="L5:L6"/>
    <mergeCell ref="A5:A6"/>
    <mergeCell ref="B5:B6"/>
    <mergeCell ref="C5:C6"/>
    <mergeCell ref="D5:D6"/>
    <mergeCell ref="E5:E6"/>
    <mergeCell ref="H5:H6"/>
    <mergeCell ref="I5:I6"/>
    <mergeCell ref="B18:D18"/>
    <mergeCell ref="B19:D19"/>
    <mergeCell ref="B20:D20"/>
    <mergeCell ref="B21:D21"/>
    <mergeCell ref="I18:K18"/>
    <mergeCell ref="B23:D23"/>
    <mergeCell ref="B24:D24"/>
    <mergeCell ref="B25:D25"/>
    <mergeCell ref="B27:D27"/>
    <mergeCell ref="B28:D28"/>
    <mergeCell ref="B26:D26"/>
    <mergeCell ref="B29:D29"/>
    <mergeCell ref="B30:D30"/>
    <mergeCell ref="B31:D31"/>
    <mergeCell ref="B32:D32"/>
    <mergeCell ref="B34:D34"/>
    <mergeCell ref="B33:D33"/>
    <mergeCell ref="I19:K19"/>
    <mergeCell ref="I20:K20"/>
    <mergeCell ref="I21:K21"/>
    <mergeCell ref="I22:K22"/>
    <mergeCell ref="I23:K23"/>
    <mergeCell ref="I30:K30"/>
    <mergeCell ref="I31:K31"/>
    <mergeCell ref="I32:K32"/>
    <mergeCell ref="I34:K34"/>
    <mergeCell ref="I24:K24"/>
    <mergeCell ref="I25:K25"/>
    <mergeCell ref="I27:K27"/>
    <mergeCell ref="I28:K28"/>
    <mergeCell ref="I29:K29"/>
  </mergeCells>
  <pageMargins left="0.31496062992125984" right="0.31496062992125984" top="0.94488188976377963" bottom="0.74803149606299213" header="0.31496062992125984" footer="0.31496062992125984"/>
  <pageSetup paperSize="5" scale="80"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4"/>
  <sheetViews>
    <sheetView topLeftCell="A16" zoomScaleNormal="100" workbookViewId="0">
      <selection activeCell="H36" sqref="H36"/>
    </sheetView>
  </sheetViews>
  <sheetFormatPr defaultRowHeight="15.75"/>
  <cols>
    <col min="1" max="1" width="6.42578125" style="2" customWidth="1"/>
    <col min="2" max="2" width="23.7109375" style="2" customWidth="1"/>
    <col min="3" max="3" width="11.5703125" style="2" customWidth="1"/>
    <col min="4" max="4" width="17" style="2" customWidth="1"/>
    <col min="5" max="5" width="62.28515625" style="2" customWidth="1"/>
    <col min="6" max="7" width="9.140625" style="2"/>
    <col min="8" max="8" width="5.85546875" style="2" customWidth="1"/>
    <col min="9" max="9" width="23.7109375" style="2" customWidth="1"/>
    <col min="10" max="10" width="12.28515625" style="2" customWidth="1"/>
    <col min="11" max="11" width="16.14062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44</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25"/>
      <c r="I5" s="125"/>
      <c r="J5" s="123"/>
      <c r="K5" s="125"/>
      <c r="L5" s="125"/>
    </row>
    <row r="6" spans="1:12" ht="16.5" thickBot="1">
      <c r="A6" s="120"/>
      <c r="B6" s="120"/>
      <c r="C6" s="127"/>
      <c r="D6" s="120"/>
      <c r="E6" s="120"/>
      <c r="H6" s="126"/>
      <c r="I6" s="126"/>
      <c r="J6" s="124"/>
      <c r="K6" s="126"/>
      <c r="L6" s="126"/>
    </row>
    <row r="7" spans="1:12" ht="39" customHeight="1" thickBot="1">
      <c r="A7" s="54">
        <v>1</v>
      </c>
      <c r="B7" s="55" t="s">
        <v>4</v>
      </c>
      <c r="C7" s="63">
        <v>3.4</v>
      </c>
      <c r="D7" s="64" t="s">
        <v>104</v>
      </c>
      <c r="E7" s="65" t="s">
        <v>123</v>
      </c>
      <c r="F7" s="35"/>
      <c r="G7" s="35"/>
      <c r="H7" s="35"/>
      <c r="I7" s="35"/>
      <c r="J7" s="4"/>
      <c r="K7" s="4"/>
      <c r="L7" s="7"/>
    </row>
    <row r="8" spans="1:12" ht="39" customHeight="1" thickBot="1">
      <c r="A8" s="54">
        <v>2</v>
      </c>
      <c r="B8" s="57" t="s">
        <v>25</v>
      </c>
      <c r="C8" s="66">
        <v>3.4</v>
      </c>
      <c r="D8" s="67" t="s">
        <v>104</v>
      </c>
      <c r="E8" s="68" t="s">
        <v>121</v>
      </c>
      <c r="F8" s="35"/>
      <c r="G8" s="35"/>
      <c r="H8" s="35"/>
      <c r="I8" s="35"/>
      <c r="J8" s="4"/>
      <c r="K8" s="4"/>
      <c r="L8" s="8"/>
    </row>
    <row r="9" spans="1:12" ht="39" customHeight="1" thickBot="1">
      <c r="A9" s="54">
        <v>3</v>
      </c>
      <c r="B9" s="55" t="s">
        <v>5</v>
      </c>
      <c r="C9" s="66">
        <v>3.4</v>
      </c>
      <c r="D9" s="67" t="s">
        <v>104</v>
      </c>
      <c r="E9" s="99" t="s">
        <v>112</v>
      </c>
      <c r="F9" s="35"/>
      <c r="G9" s="35"/>
      <c r="H9" s="35"/>
      <c r="I9" s="35"/>
      <c r="J9" s="4"/>
      <c r="K9" s="4"/>
      <c r="L9" s="7"/>
    </row>
    <row r="10" spans="1:12" ht="49.5" customHeight="1" thickBot="1">
      <c r="A10" s="54">
        <v>4</v>
      </c>
      <c r="B10" s="55" t="s">
        <v>30</v>
      </c>
      <c r="C10" s="66">
        <v>3.7</v>
      </c>
      <c r="D10" s="67" t="s">
        <v>104</v>
      </c>
      <c r="E10" s="99" t="s">
        <v>113</v>
      </c>
      <c r="F10" s="35"/>
      <c r="G10" s="35"/>
      <c r="H10" s="35"/>
      <c r="I10" s="35"/>
      <c r="J10" s="4"/>
      <c r="K10" s="6"/>
      <c r="L10" s="7"/>
    </row>
    <row r="11" spans="1:12" ht="52.5" customHeight="1" thickBot="1">
      <c r="A11" s="54">
        <v>5</v>
      </c>
      <c r="B11" s="57" t="s">
        <v>26</v>
      </c>
      <c r="C11" s="66">
        <v>3.5</v>
      </c>
      <c r="D11" s="67" t="s">
        <v>104</v>
      </c>
      <c r="E11" s="99" t="s">
        <v>114</v>
      </c>
      <c r="F11" s="35"/>
      <c r="G11" s="35"/>
      <c r="H11" s="35"/>
      <c r="I11" s="35"/>
      <c r="J11" s="4"/>
      <c r="K11" s="6"/>
      <c r="L11" s="7"/>
    </row>
    <row r="12" spans="1:12" ht="47.25" customHeight="1" thickBot="1">
      <c r="A12" s="54">
        <v>6</v>
      </c>
      <c r="B12" s="55" t="s">
        <v>6</v>
      </c>
      <c r="C12" s="66">
        <v>3.6</v>
      </c>
      <c r="D12" s="67" t="s">
        <v>104</v>
      </c>
      <c r="E12" s="99" t="s">
        <v>115</v>
      </c>
      <c r="F12" s="107"/>
      <c r="G12" s="107"/>
      <c r="H12" s="107"/>
      <c r="I12" s="107"/>
      <c r="J12" s="4"/>
      <c r="K12" s="4"/>
      <c r="L12" s="7"/>
    </row>
    <row r="13" spans="1:12" ht="30" customHeight="1" thickBot="1">
      <c r="A13" s="54">
        <v>7</v>
      </c>
      <c r="B13" s="55" t="s">
        <v>7</v>
      </c>
      <c r="C13" s="66">
        <v>3.5</v>
      </c>
      <c r="D13" s="67" t="s">
        <v>104</v>
      </c>
      <c r="E13" s="106" t="s">
        <v>67</v>
      </c>
      <c r="F13" s="109"/>
      <c r="G13" s="110"/>
      <c r="H13" s="110"/>
      <c r="I13" s="110"/>
      <c r="J13" s="105"/>
      <c r="K13" s="4"/>
      <c r="L13" s="7"/>
    </row>
    <row r="14" spans="1:12" ht="54.75" customHeight="1" thickBot="1">
      <c r="A14" s="54">
        <v>8</v>
      </c>
      <c r="B14" s="55" t="s">
        <v>8</v>
      </c>
      <c r="C14" s="66">
        <v>3.4</v>
      </c>
      <c r="D14" s="67" t="s">
        <v>104</v>
      </c>
      <c r="E14" s="68" t="s">
        <v>69</v>
      </c>
      <c r="F14" s="108"/>
      <c r="G14" s="108"/>
      <c r="H14" s="108"/>
      <c r="I14" s="108"/>
      <c r="J14" s="4"/>
      <c r="K14" s="4"/>
      <c r="L14" s="7"/>
    </row>
    <row r="15" spans="1:12" ht="57" customHeight="1" thickBot="1">
      <c r="A15" s="54">
        <v>9</v>
      </c>
      <c r="B15" s="57" t="s">
        <v>27</v>
      </c>
      <c r="C15" s="66">
        <v>3.6</v>
      </c>
      <c r="D15" s="67" t="s">
        <v>104</v>
      </c>
      <c r="E15" s="68" t="s">
        <v>71</v>
      </c>
      <c r="F15" s="35"/>
      <c r="G15" s="35"/>
      <c r="H15" s="35"/>
      <c r="I15" s="35"/>
      <c r="J15" s="4"/>
      <c r="K15" s="6"/>
      <c r="L15" s="7"/>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7.75" customHeight="1" thickBot="1">
      <c r="B18" s="120" t="s">
        <v>9</v>
      </c>
      <c r="C18" s="120"/>
      <c r="D18" s="120"/>
      <c r="E18" s="39" t="s">
        <v>12</v>
      </c>
      <c r="I18" s="117"/>
      <c r="J18" s="117"/>
      <c r="K18" s="117"/>
      <c r="L18" s="1"/>
    </row>
    <row r="19" spans="1:12" s="22" customFormat="1" ht="27.75" customHeight="1" thickBot="1">
      <c r="B19" s="118" t="s">
        <v>10</v>
      </c>
      <c r="C19" s="118"/>
      <c r="D19" s="118"/>
      <c r="E19" s="111">
        <v>78</v>
      </c>
      <c r="I19" s="116"/>
      <c r="J19" s="116"/>
      <c r="K19" s="116"/>
      <c r="L19" s="6"/>
    </row>
    <row r="20" spans="1:12" s="22" customFormat="1" ht="27.75" customHeight="1" thickTop="1" thickBot="1">
      <c r="B20" s="119" t="s">
        <v>11</v>
      </c>
      <c r="C20" s="119"/>
      <c r="D20" s="119"/>
      <c r="E20" s="112">
        <v>174</v>
      </c>
      <c r="I20" s="116"/>
      <c r="J20" s="116"/>
      <c r="K20" s="116"/>
      <c r="L20" s="6"/>
    </row>
    <row r="21" spans="1:12" s="22" customFormat="1" ht="27.75" customHeight="1" thickBot="1">
      <c r="B21" s="122" t="s">
        <v>31</v>
      </c>
      <c r="C21" s="122"/>
      <c r="D21" s="122"/>
      <c r="E21" s="45">
        <f>SUM(E19:E20)</f>
        <v>252</v>
      </c>
      <c r="I21" s="117"/>
      <c r="J21" s="117"/>
      <c r="K21" s="117"/>
      <c r="L21" s="12"/>
    </row>
    <row r="22" spans="1:12" s="22" customFormat="1" ht="27.75" customHeight="1" thickBot="1">
      <c r="B22" s="120" t="s">
        <v>13</v>
      </c>
      <c r="C22" s="120"/>
      <c r="D22" s="120"/>
      <c r="E22" s="46" t="s">
        <v>12</v>
      </c>
      <c r="I22" s="117"/>
      <c r="J22" s="117"/>
      <c r="K22" s="117"/>
      <c r="L22" s="20"/>
    </row>
    <row r="23" spans="1:12" s="22" customFormat="1" ht="27.75" customHeight="1" thickBot="1">
      <c r="B23" s="118" t="s">
        <v>14</v>
      </c>
      <c r="C23" s="118"/>
      <c r="D23" s="118"/>
      <c r="E23" s="111">
        <v>44</v>
      </c>
      <c r="I23" s="116"/>
      <c r="J23" s="116"/>
      <c r="K23" s="116"/>
      <c r="L23" s="6"/>
    </row>
    <row r="24" spans="1:12" s="22" customFormat="1" ht="27.75" customHeight="1" thickTop="1" thickBot="1">
      <c r="B24" s="119" t="s">
        <v>15</v>
      </c>
      <c r="C24" s="119"/>
      <c r="D24" s="119"/>
      <c r="E24" s="113">
        <v>167</v>
      </c>
      <c r="I24" s="116"/>
      <c r="J24" s="116"/>
      <c r="K24" s="116"/>
      <c r="L24" s="6"/>
    </row>
    <row r="25" spans="1:12" s="22" customFormat="1" ht="27.75" customHeight="1" thickTop="1" thickBot="1">
      <c r="B25" s="119" t="s">
        <v>16</v>
      </c>
      <c r="C25" s="119"/>
      <c r="D25" s="119"/>
      <c r="E25" s="113">
        <v>24</v>
      </c>
      <c r="I25" s="116"/>
      <c r="J25" s="116"/>
      <c r="K25" s="116"/>
      <c r="L25" s="6"/>
    </row>
    <row r="26" spans="1:12" s="22" customFormat="1" ht="27.75" customHeight="1" thickTop="1">
      <c r="B26" s="119" t="s">
        <v>17</v>
      </c>
      <c r="C26" s="119"/>
      <c r="D26" s="119"/>
      <c r="E26" s="37">
        <v>17</v>
      </c>
      <c r="I26" s="29"/>
      <c r="J26" s="29"/>
      <c r="K26" s="29"/>
      <c r="L26" s="30"/>
    </row>
    <row r="27" spans="1:12" s="22" customFormat="1" ht="27.75" customHeight="1" thickBot="1">
      <c r="B27" s="122" t="s">
        <v>31</v>
      </c>
      <c r="C27" s="122"/>
      <c r="D27" s="122"/>
      <c r="E27" s="101">
        <f>SUM(E23:E26)</f>
        <v>252</v>
      </c>
      <c r="I27" s="116"/>
      <c r="J27" s="116"/>
      <c r="K27" s="116"/>
      <c r="L27" s="6"/>
    </row>
    <row r="28" spans="1:12" s="22" customFormat="1" ht="27.75" customHeight="1" thickBot="1">
      <c r="B28" s="120" t="s">
        <v>18</v>
      </c>
      <c r="C28" s="120"/>
      <c r="D28" s="120"/>
      <c r="E28" s="46" t="s">
        <v>12</v>
      </c>
      <c r="I28" s="117"/>
      <c r="J28" s="117"/>
      <c r="K28" s="117"/>
      <c r="L28" s="20"/>
    </row>
    <row r="29" spans="1:12" s="22" customFormat="1" ht="27.75" customHeight="1" thickBot="1">
      <c r="B29" s="118" t="s">
        <v>24</v>
      </c>
      <c r="C29" s="118"/>
      <c r="D29" s="118"/>
      <c r="E29" s="111">
        <v>72</v>
      </c>
      <c r="I29" s="116"/>
      <c r="J29" s="116"/>
      <c r="K29" s="116"/>
      <c r="L29" s="6"/>
    </row>
    <row r="30" spans="1:12" s="22" customFormat="1" ht="27.75" customHeight="1" thickTop="1" thickBot="1">
      <c r="B30" s="119" t="s">
        <v>19</v>
      </c>
      <c r="C30" s="119"/>
      <c r="D30" s="119"/>
      <c r="E30" s="113">
        <v>80</v>
      </c>
      <c r="I30" s="116"/>
      <c r="J30" s="116"/>
      <c r="K30" s="116"/>
      <c r="L30" s="6"/>
    </row>
    <row r="31" spans="1:12" s="22" customFormat="1" ht="27.75" customHeight="1" thickTop="1" thickBot="1">
      <c r="B31" s="119" t="s">
        <v>20</v>
      </c>
      <c r="C31" s="119"/>
      <c r="D31" s="119"/>
      <c r="E31" s="113">
        <v>50</v>
      </c>
      <c r="I31" s="116"/>
      <c r="J31" s="116"/>
      <c r="K31" s="116"/>
      <c r="L31" s="6"/>
    </row>
    <row r="32" spans="1:12" s="22" customFormat="1" ht="27.75" customHeight="1" thickTop="1" thickBot="1">
      <c r="B32" s="119" t="s">
        <v>21</v>
      </c>
      <c r="C32" s="119"/>
      <c r="D32" s="119"/>
      <c r="E32" s="113">
        <v>30</v>
      </c>
      <c r="I32" s="116"/>
      <c r="J32" s="116"/>
      <c r="K32" s="116"/>
      <c r="L32" s="6"/>
    </row>
    <row r="33" spans="2:12" s="22" customFormat="1" ht="27.75" customHeight="1" thickTop="1" thickBot="1">
      <c r="B33" s="121" t="s">
        <v>22</v>
      </c>
      <c r="C33" s="121"/>
      <c r="D33" s="121"/>
      <c r="E33" s="34">
        <v>20</v>
      </c>
      <c r="I33" s="29"/>
      <c r="J33" s="29"/>
      <c r="K33" s="29"/>
      <c r="L33" s="30"/>
    </row>
    <row r="34" spans="2:12" s="22" customFormat="1" ht="27.75" customHeight="1" thickBot="1">
      <c r="B34" s="120" t="s">
        <v>31</v>
      </c>
      <c r="C34" s="120"/>
      <c r="D34" s="120"/>
      <c r="E34" s="46">
        <f>SUM(E29:E33)</f>
        <v>252</v>
      </c>
      <c r="I34" s="116"/>
      <c r="J34" s="116"/>
      <c r="K34" s="116"/>
      <c r="L34" s="6"/>
    </row>
  </sheetData>
  <mergeCells count="50">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19:K19"/>
    <mergeCell ref="I20:K20"/>
    <mergeCell ref="I21:K21"/>
    <mergeCell ref="I22:K22"/>
    <mergeCell ref="I23:K23"/>
    <mergeCell ref="I34:K34"/>
    <mergeCell ref="I24:K24"/>
    <mergeCell ref="I25:K25"/>
    <mergeCell ref="I27:K27"/>
    <mergeCell ref="I28:K28"/>
    <mergeCell ref="I29:K29"/>
    <mergeCell ref="B26:D26"/>
    <mergeCell ref="B33:D33"/>
    <mergeCell ref="I30:K30"/>
    <mergeCell ref="I31:K31"/>
    <mergeCell ref="I32:K32"/>
    <mergeCell ref="B29:D29"/>
    <mergeCell ref="B30:D30"/>
    <mergeCell ref="B31:D31"/>
    <mergeCell ref="B32:D32"/>
  </mergeCells>
  <pageMargins left="0.7" right="0.7" top="0.75" bottom="0.75" header="0.3" footer="0.3"/>
  <pageSetup paperSize="5" scale="70" orientation="portrait" horizontalDpi="0" verticalDpi="0"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4"/>
  <sheetViews>
    <sheetView topLeftCell="A16" zoomScaleNormal="100" workbookViewId="0">
      <selection activeCell="I41" sqref="I41"/>
    </sheetView>
  </sheetViews>
  <sheetFormatPr defaultRowHeight="15.75"/>
  <cols>
    <col min="1" max="1" width="6.42578125" style="2" customWidth="1"/>
    <col min="2" max="2" width="24" style="2" customWidth="1"/>
    <col min="3" max="3" width="11.28515625" style="2" customWidth="1"/>
    <col min="4" max="4" width="17.5703125" style="2" customWidth="1"/>
    <col min="5" max="5" width="63.7109375" style="2" customWidth="1"/>
    <col min="6" max="7" width="9.140625" style="2"/>
    <col min="8" max="8" width="5.85546875" style="2" customWidth="1"/>
    <col min="9" max="9" width="25.140625" style="2" customWidth="1"/>
    <col min="10" max="10" width="12.28515625" style="2" customWidth="1"/>
    <col min="11" max="11" width="16.2851562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47</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17"/>
      <c r="I5" s="117"/>
      <c r="J5" s="134"/>
      <c r="K5" s="117"/>
      <c r="L5" s="117"/>
    </row>
    <row r="6" spans="1:12" ht="16.5" thickBot="1">
      <c r="A6" s="120"/>
      <c r="B6" s="120"/>
      <c r="C6" s="127"/>
      <c r="D6" s="120"/>
      <c r="E6" s="120"/>
      <c r="H6" s="117"/>
      <c r="I6" s="117"/>
      <c r="J6" s="134"/>
      <c r="K6" s="117"/>
      <c r="L6" s="117"/>
    </row>
    <row r="7" spans="1:12" ht="36.75" customHeight="1" thickBot="1">
      <c r="A7" s="54">
        <v>1</v>
      </c>
      <c r="B7" s="56" t="s">
        <v>4</v>
      </c>
      <c r="C7" s="63">
        <v>0.42</v>
      </c>
      <c r="D7" s="64" t="s">
        <v>155</v>
      </c>
      <c r="E7" s="173" t="s">
        <v>94</v>
      </c>
      <c r="H7" s="4"/>
      <c r="I7" s="7"/>
      <c r="J7" s="6"/>
      <c r="K7" s="6"/>
      <c r="L7" s="7"/>
    </row>
    <row r="8" spans="1:12" ht="36.75" customHeight="1" thickBot="1">
      <c r="A8" s="54">
        <v>2</v>
      </c>
      <c r="B8" s="56" t="s">
        <v>25</v>
      </c>
      <c r="C8" s="66">
        <v>0.36</v>
      </c>
      <c r="D8" s="67" t="s">
        <v>83</v>
      </c>
      <c r="E8" s="68" t="s">
        <v>156</v>
      </c>
      <c r="H8" s="4"/>
      <c r="I8" s="7"/>
      <c r="J8" s="6"/>
      <c r="K8" s="6"/>
      <c r="L8" s="7"/>
    </row>
    <row r="9" spans="1:12" ht="36.75" customHeight="1" thickBot="1">
      <c r="A9" s="54">
        <v>3</v>
      </c>
      <c r="B9" s="56" t="s">
        <v>5</v>
      </c>
      <c r="C9" s="66">
        <v>0.35</v>
      </c>
      <c r="D9" s="67" t="s">
        <v>83</v>
      </c>
      <c r="E9" s="68" t="s">
        <v>157</v>
      </c>
      <c r="H9" s="4"/>
      <c r="I9" s="7"/>
      <c r="J9" s="6"/>
      <c r="K9" s="6"/>
      <c r="L9" s="7"/>
    </row>
    <row r="10" spans="1:12" ht="36.75" customHeight="1" thickBot="1">
      <c r="A10" s="54">
        <v>4</v>
      </c>
      <c r="B10" s="56" t="s">
        <v>30</v>
      </c>
      <c r="C10" s="66">
        <v>0.42</v>
      </c>
      <c r="D10" s="81" t="s">
        <v>87</v>
      </c>
      <c r="E10" s="68" t="s">
        <v>158</v>
      </c>
      <c r="H10" s="4"/>
      <c r="I10" s="7"/>
      <c r="J10" s="6"/>
      <c r="K10" s="6"/>
      <c r="L10" s="7"/>
    </row>
    <row r="11" spans="1:12" ht="36.75" customHeight="1" thickBot="1">
      <c r="A11" s="54">
        <v>5</v>
      </c>
      <c r="B11" s="56" t="s">
        <v>26</v>
      </c>
      <c r="C11" s="66">
        <v>0.36</v>
      </c>
      <c r="D11" s="67" t="s">
        <v>83</v>
      </c>
      <c r="E11" s="68" t="s">
        <v>159</v>
      </c>
      <c r="H11" s="4"/>
      <c r="I11" s="7"/>
      <c r="J11" s="6"/>
      <c r="K11" s="6"/>
      <c r="L11" s="7"/>
    </row>
    <row r="12" spans="1:12" ht="36.75" customHeight="1" thickBot="1">
      <c r="A12" s="54">
        <v>6</v>
      </c>
      <c r="B12" s="56" t="s">
        <v>6</v>
      </c>
      <c r="C12" s="66">
        <v>0.35</v>
      </c>
      <c r="D12" s="67" t="s">
        <v>83</v>
      </c>
      <c r="E12" s="68" t="s">
        <v>160</v>
      </c>
      <c r="H12" s="4"/>
      <c r="I12" s="7"/>
      <c r="J12" s="6"/>
      <c r="K12" s="6"/>
      <c r="L12" s="7"/>
    </row>
    <row r="13" spans="1:12" ht="36.75" customHeight="1" thickBot="1">
      <c r="A13" s="54">
        <v>7</v>
      </c>
      <c r="B13" s="56" t="s">
        <v>7</v>
      </c>
      <c r="C13" s="66">
        <v>0.41</v>
      </c>
      <c r="D13" s="67" t="s">
        <v>161</v>
      </c>
      <c r="E13" s="68" t="s">
        <v>162</v>
      </c>
      <c r="H13" s="4"/>
      <c r="I13" s="7"/>
      <c r="J13" s="6"/>
      <c r="K13" s="6"/>
      <c r="L13" s="7"/>
    </row>
    <row r="14" spans="1:12" ht="36.75" customHeight="1" thickBot="1">
      <c r="A14" s="54">
        <v>8</v>
      </c>
      <c r="B14" s="56" t="s">
        <v>8</v>
      </c>
      <c r="C14" s="66">
        <v>0.36</v>
      </c>
      <c r="D14" s="67" t="s">
        <v>83</v>
      </c>
      <c r="E14" s="68" t="s">
        <v>163</v>
      </c>
      <c r="H14" s="4"/>
      <c r="I14" s="7"/>
      <c r="J14" s="6"/>
      <c r="K14" s="6"/>
      <c r="L14" s="7"/>
    </row>
    <row r="15" spans="1:12" ht="36.75" customHeight="1" thickBot="1">
      <c r="A15" s="54">
        <v>9</v>
      </c>
      <c r="B15" s="56" t="s">
        <v>27</v>
      </c>
      <c r="C15" s="66">
        <v>0.42</v>
      </c>
      <c r="D15" s="67" t="s">
        <v>161</v>
      </c>
      <c r="E15" s="68" t="s">
        <v>164</v>
      </c>
      <c r="H15" s="4"/>
      <c r="I15" s="7"/>
      <c r="J15" s="6"/>
      <c r="K15" s="6"/>
      <c r="L15" s="7"/>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50</v>
      </c>
      <c r="I19" s="116"/>
      <c r="J19" s="116"/>
      <c r="K19" s="116"/>
      <c r="L19" s="6"/>
    </row>
    <row r="20" spans="1:12" s="22" customFormat="1" ht="24.75" customHeight="1" thickBot="1">
      <c r="B20" s="119" t="s">
        <v>11</v>
      </c>
      <c r="C20" s="119"/>
      <c r="D20" s="119"/>
      <c r="E20" s="34">
        <v>61</v>
      </c>
      <c r="I20" s="116"/>
      <c r="J20" s="116"/>
      <c r="K20" s="116"/>
      <c r="L20" s="6"/>
    </row>
    <row r="21" spans="1:12" s="22" customFormat="1" ht="24.75" customHeight="1" thickBot="1">
      <c r="B21" s="122" t="s">
        <v>31</v>
      </c>
      <c r="C21" s="122"/>
      <c r="D21" s="122"/>
      <c r="E21" s="45">
        <f>SUM(E19:E20)</f>
        <v>111</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33">
        <v>2</v>
      </c>
      <c r="I23" s="116"/>
      <c r="J23" s="116"/>
      <c r="K23" s="116"/>
      <c r="L23" s="6"/>
    </row>
    <row r="24" spans="1:12" s="22" customFormat="1" ht="24.75" customHeight="1" thickBot="1">
      <c r="B24" s="119" t="s">
        <v>15</v>
      </c>
      <c r="C24" s="119"/>
      <c r="D24" s="119"/>
      <c r="E24" s="34">
        <v>60</v>
      </c>
      <c r="I24" s="116"/>
      <c r="J24" s="116"/>
      <c r="K24" s="116"/>
      <c r="L24" s="6"/>
    </row>
    <row r="25" spans="1:12" s="22" customFormat="1" ht="24.75" customHeight="1" thickBot="1">
      <c r="B25" s="119" t="s">
        <v>16</v>
      </c>
      <c r="C25" s="119"/>
      <c r="D25" s="119"/>
      <c r="E25" s="34">
        <v>20</v>
      </c>
      <c r="I25" s="116"/>
      <c r="J25" s="116"/>
      <c r="K25" s="116"/>
      <c r="L25" s="6"/>
    </row>
    <row r="26" spans="1:12" s="22" customFormat="1" ht="24.75" customHeight="1" thickBot="1">
      <c r="B26" s="138" t="s">
        <v>17</v>
      </c>
      <c r="C26" s="138"/>
      <c r="D26" s="138"/>
      <c r="E26" s="34">
        <v>29</v>
      </c>
      <c r="I26" s="29"/>
      <c r="J26" s="29"/>
      <c r="K26" s="29"/>
      <c r="L26" s="30"/>
    </row>
    <row r="27" spans="1:12" s="22" customFormat="1" ht="24.75" customHeight="1" thickBot="1">
      <c r="B27" s="120" t="s">
        <v>31</v>
      </c>
      <c r="C27" s="120"/>
      <c r="D27" s="120"/>
      <c r="E27" s="46">
        <f>SUM(E23:E26)</f>
        <v>111</v>
      </c>
      <c r="I27" s="116"/>
      <c r="J27" s="116"/>
      <c r="K27" s="116"/>
      <c r="L27" s="6"/>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33">
        <v>10</v>
      </c>
      <c r="I29" s="116"/>
      <c r="J29" s="116"/>
      <c r="K29" s="116"/>
      <c r="L29" s="6"/>
    </row>
    <row r="30" spans="1:12" s="22" customFormat="1" ht="24.75" customHeight="1" thickBot="1">
      <c r="B30" s="119" t="s">
        <v>19</v>
      </c>
      <c r="C30" s="119"/>
      <c r="D30" s="119"/>
      <c r="E30" s="34">
        <v>32</v>
      </c>
      <c r="I30" s="116"/>
      <c r="J30" s="116"/>
      <c r="K30" s="116"/>
      <c r="L30" s="6"/>
    </row>
    <row r="31" spans="1:12" s="22" customFormat="1" ht="24.75" customHeight="1" thickBot="1">
      <c r="B31" s="119" t="s">
        <v>20</v>
      </c>
      <c r="C31" s="119"/>
      <c r="D31" s="119"/>
      <c r="E31" s="34">
        <v>25</v>
      </c>
      <c r="I31" s="116"/>
      <c r="J31" s="116"/>
      <c r="K31" s="116"/>
      <c r="L31" s="6"/>
    </row>
    <row r="32" spans="1:12" s="22" customFormat="1" ht="24.75" customHeight="1" thickBot="1">
      <c r="B32" s="119" t="s">
        <v>21</v>
      </c>
      <c r="C32" s="119"/>
      <c r="D32" s="119"/>
      <c r="E32" s="34">
        <v>30</v>
      </c>
      <c r="I32" s="116"/>
      <c r="J32" s="116"/>
      <c r="K32" s="116"/>
      <c r="L32" s="6"/>
    </row>
    <row r="33" spans="2:12" s="22" customFormat="1" ht="24.75" customHeight="1" thickBot="1">
      <c r="B33" s="121" t="s">
        <v>22</v>
      </c>
      <c r="C33" s="121"/>
      <c r="D33" s="121"/>
      <c r="E33" s="34">
        <v>14</v>
      </c>
      <c r="I33" s="29"/>
      <c r="J33" s="29"/>
      <c r="K33" s="29"/>
      <c r="L33" s="30"/>
    </row>
    <row r="34" spans="2:12" s="22" customFormat="1" ht="24.75" customHeight="1" thickBot="1">
      <c r="B34" s="120" t="s">
        <v>31</v>
      </c>
      <c r="C34" s="120"/>
      <c r="D34" s="120"/>
      <c r="E34" s="46">
        <f>SUM(E29:E33)</f>
        <v>111</v>
      </c>
      <c r="I34" s="116"/>
      <c r="J34" s="116"/>
      <c r="K34" s="116"/>
      <c r="L34" s="6"/>
    </row>
  </sheetData>
  <mergeCells count="50">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19:K19"/>
    <mergeCell ref="I20:K20"/>
    <mergeCell ref="I21:K21"/>
    <mergeCell ref="I22:K22"/>
    <mergeCell ref="I23:K23"/>
    <mergeCell ref="I34:K34"/>
    <mergeCell ref="I24:K24"/>
    <mergeCell ref="I25:K25"/>
    <mergeCell ref="I27:K27"/>
    <mergeCell ref="I28:K28"/>
    <mergeCell ref="I29:K29"/>
    <mergeCell ref="B26:D26"/>
    <mergeCell ref="B33:D33"/>
    <mergeCell ref="I30:K30"/>
    <mergeCell ref="I31:K31"/>
    <mergeCell ref="I32:K32"/>
    <mergeCell ref="B29:D29"/>
    <mergeCell ref="B30:D30"/>
    <mergeCell ref="B31:D31"/>
    <mergeCell ref="B32:D32"/>
  </mergeCells>
  <pageMargins left="0.31496062992125984" right="0.31496062992125984" top="0.94488188976377963" bottom="0.74803149606299213" header="0.31496062992125984" footer="0.31496062992125984"/>
  <pageSetup paperSize="5" scale="80" orientation="portrait" horizontalDpi="0" verticalDpi="0"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4"/>
  <sheetViews>
    <sheetView topLeftCell="A19" zoomScaleNormal="100" workbookViewId="0">
      <selection activeCell="G30" sqref="G30"/>
    </sheetView>
  </sheetViews>
  <sheetFormatPr defaultRowHeight="15.75"/>
  <cols>
    <col min="1" max="1" width="6.42578125" style="2" customWidth="1"/>
    <col min="2" max="2" width="24" style="2" customWidth="1"/>
    <col min="3" max="3" width="12.140625" style="2" customWidth="1"/>
    <col min="4" max="4" width="16.140625" style="2" customWidth="1"/>
    <col min="5" max="5" width="62.28515625" style="2" customWidth="1"/>
    <col min="6" max="7" width="9.140625" style="2"/>
    <col min="8" max="8" width="5.85546875" style="2" customWidth="1"/>
    <col min="9" max="9" width="25.140625" style="2" customWidth="1"/>
    <col min="10" max="10" width="13.5703125" style="2" customWidth="1"/>
    <col min="11" max="11" width="14.710937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45</v>
      </c>
      <c r="B3" s="128"/>
      <c r="C3" s="128"/>
      <c r="D3" s="128"/>
      <c r="E3" s="128"/>
      <c r="H3" s="128"/>
      <c r="I3" s="128"/>
      <c r="J3" s="128"/>
      <c r="K3" s="128"/>
      <c r="L3" s="128"/>
    </row>
    <row r="4" spans="1:12" ht="16.5" thickBot="1">
      <c r="A4" s="129"/>
      <c r="B4" s="129"/>
      <c r="C4" s="129"/>
      <c r="D4" s="129"/>
      <c r="E4" s="129"/>
      <c r="H4" s="129"/>
      <c r="I4" s="129"/>
      <c r="J4" s="129"/>
      <c r="K4" s="129"/>
      <c r="L4" s="129"/>
    </row>
    <row r="5" spans="1:12">
      <c r="A5" s="150" t="s">
        <v>0</v>
      </c>
      <c r="B5" s="150" t="s">
        <v>1</v>
      </c>
      <c r="C5" s="152" t="s">
        <v>23</v>
      </c>
      <c r="D5" s="150" t="s">
        <v>2</v>
      </c>
      <c r="E5" s="150" t="s">
        <v>3</v>
      </c>
      <c r="H5" s="125"/>
      <c r="I5" s="125"/>
      <c r="J5" s="123"/>
      <c r="K5" s="125"/>
      <c r="L5" s="125"/>
    </row>
    <row r="6" spans="1:12" ht="16.5" thickBot="1">
      <c r="A6" s="151"/>
      <c r="B6" s="151"/>
      <c r="C6" s="153"/>
      <c r="D6" s="151"/>
      <c r="E6" s="151"/>
      <c r="H6" s="126"/>
      <c r="I6" s="126"/>
      <c r="J6" s="124"/>
      <c r="K6" s="126"/>
      <c r="L6" s="126"/>
    </row>
    <row r="7" spans="1:12" ht="38.25" customHeight="1" thickBot="1">
      <c r="A7" s="54">
        <v>1</v>
      </c>
      <c r="B7" s="55" t="s">
        <v>4</v>
      </c>
      <c r="C7" s="63" t="s">
        <v>133</v>
      </c>
      <c r="D7" s="64" t="s">
        <v>104</v>
      </c>
      <c r="E7" s="82" t="s">
        <v>94</v>
      </c>
      <c r="H7" s="4"/>
      <c r="I7" s="5"/>
      <c r="J7" s="12"/>
      <c r="K7" s="6"/>
      <c r="L7" s="8"/>
    </row>
    <row r="8" spans="1:12" ht="38.25" customHeight="1" thickBot="1">
      <c r="A8" s="54">
        <v>2</v>
      </c>
      <c r="B8" s="57" t="s">
        <v>25</v>
      </c>
      <c r="C8" s="66" t="s">
        <v>133</v>
      </c>
      <c r="D8" s="67" t="s">
        <v>104</v>
      </c>
      <c r="E8" s="83" t="s">
        <v>95</v>
      </c>
      <c r="H8" s="4"/>
      <c r="I8" s="8"/>
      <c r="J8" s="12"/>
      <c r="K8" s="6"/>
      <c r="L8" s="8"/>
    </row>
    <row r="9" spans="1:12" ht="44.25" customHeight="1" thickBot="1">
      <c r="A9" s="54">
        <v>3</v>
      </c>
      <c r="B9" s="55" t="s">
        <v>5</v>
      </c>
      <c r="C9" s="66" t="s">
        <v>134</v>
      </c>
      <c r="D9" s="67" t="s">
        <v>104</v>
      </c>
      <c r="E9" s="84" t="s">
        <v>96</v>
      </c>
      <c r="H9" s="4"/>
      <c r="I9" s="5"/>
      <c r="J9" s="15"/>
      <c r="K9" s="6"/>
      <c r="L9" s="8"/>
    </row>
    <row r="10" spans="1:12" ht="35.25" customHeight="1" thickBot="1">
      <c r="A10" s="54">
        <v>4</v>
      </c>
      <c r="B10" s="55" t="s">
        <v>30</v>
      </c>
      <c r="C10" s="66" t="s">
        <v>133</v>
      </c>
      <c r="D10" s="67" t="s">
        <v>104</v>
      </c>
      <c r="E10" s="83" t="s">
        <v>97</v>
      </c>
      <c r="H10" s="4"/>
      <c r="I10" s="5"/>
      <c r="J10" s="12"/>
      <c r="K10" s="6"/>
      <c r="L10" s="8"/>
    </row>
    <row r="11" spans="1:12" ht="28.5" customHeight="1" thickBot="1">
      <c r="A11" s="54">
        <v>5</v>
      </c>
      <c r="B11" s="57" t="s">
        <v>26</v>
      </c>
      <c r="C11" s="66" t="s">
        <v>134</v>
      </c>
      <c r="D11" s="67" t="s">
        <v>104</v>
      </c>
      <c r="E11" s="83" t="s">
        <v>98</v>
      </c>
      <c r="H11" s="4"/>
      <c r="I11" s="8"/>
      <c r="J11" s="12"/>
      <c r="K11" s="6"/>
      <c r="L11" s="8"/>
    </row>
    <row r="12" spans="1:12" ht="24.75" customHeight="1" thickBot="1">
      <c r="A12" s="54">
        <v>6</v>
      </c>
      <c r="B12" s="55" t="s">
        <v>6</v>
      </c>
      <c r="C12" s="66" t="s">
        <v>135</v>
      </c>
      <c r="D12" s="67" t="s">
        <v>105</v>
      </c>
      <c r="E12" s="84" t="s">
        <v>99</v>
      </c>
      <c r="H12" s="4"/>
      <c r="I12" s="5"/>
      <c r="J12" s="12"/>
      <c r="K12" s="6"/>
      <c r="L12" s="8"/>
    </row>
    <row r="13" spans="1:12" ht="44.25" customHeight="1" thickBot="1">
      <c r="A13" s="54">
        <v>7</v>
      </c>
      <c r="B13" s="55" t="s">
        <v>7</v>
      </c>
      <c r="C13" s="66" t="s">
        <v>135</v>
      </c>
      <c r="D13" s="67" t="s">
        <v>105</v>
      </c>
      <c r="E13" s="84" t="s">
        <v>100</v>
      </c>
      <c r="H13" s="4"/>
      <c r="I13" s="5"/>
      <c r="J13" s="12"/>
      <c r="K13" s="6"/>
      <c r="L13" s="8"/>
    </row>
    <row r="14" spans="1:12" ht="44.25" customHeight="1" thickBot="1">
      <c r="A14" s="54">
        <v>8</v>
      </c>
      <c r="B14" s="55" t="s">
        <v>8</v>
      </c>
      <c r="C14" s="66" t="s">
        <v>134</v>
      </c>
      <c r="D14" s="67" t="s">
        <v>104</v>
      </c>
      <c r="E14" s="84" t="s">
        <v>102</v>
      </c>
      <c r="H14" s="4"/>
      <c r="I14" s="5"/>
      <c r="J14" s="12"/>
      <c r="K14" s="6"/>
      <c r="L14" s="8"/>
    </row>
    <row r="15" spans="1:12" ht="53.25" customHeight="1" thickBot="1">
      <c r="A15" s="54">
        <v>9</v>
      </c>
      <c r="B15" s="57" t="s">
        <v>27</v>
      </c>
      <c r="C15" s="66" t="s">
        <v>134</v>
      </c>
      <c r="D15" s="67" t="s">
        <v>104</v>
      </c>
      <c r="E15" s="68" t="s">
        <v>71</v>
      </c>
      <c r="H15" s="4"/>
      <c r="I15" s="8"/>
      <c r="J15" s="12"/>
      <c r="K15" s="6"/>
      <c r="L15" s="8"/>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43" t="s">
        <v>10</v>
      </c>
      <c r="C19" s="144"/>
      <c r="D19" s="144"/>
      <c r="E19" s="33">
        <v>55</v>
      </c>
      <c r="I19" s="116"/>
      <c r="J19" s="116"/>
      <c r="K19" s="116"/>
      <c r="L19" s="4"/>
    </row>
    <row r="20" spans="1:12" s="22" customFormat="1" ht="24.75" customHeight="1" thickBot="1">
      <c r="B20" s="139" t="s">
        <v>11</v>
      </c>
      <c r="C20" s="116"/>
      <c r="D20" s="116"/>
      <c r="E20" s="34">
        <v>204</v>
      </c>
      <c r="I20" s="116"/>
      <c r="J20" s="116"/>
      <c r="K20" s="116"/>
      <c r="L20" s="4"/>
    </row>
    <row r="21" spans="1:12" s="22" customFormat="1" ht="24.75" customHeight="1" thickBot="1">
      <c r="B21" s="145" t="s">
        <v>31</v>
      </c>
      <c r="C21" s="125"/>
      <c r="D21" s="125"/>
      <c r="E21" s="53">
        <f>SUM(E19:E20)</f>
        <v>259</v>
      </c>
      <c r="I21" s="117"/>
      <c r="J21" s="117"/>
      <c r="K21" s="117"/>
      <c r="L21" s="12"/>
    </row>
    <row r="22" spans="1:12" s="22" customFormat="1" ht="24.75" customHeight="1" thickBot="1">
      <c r="B22" s="120" t="s">
        <v>13</v>
      </c>
      <c r="C22" s="120"/>
      <c r="D22" s="120"/>
      <c r="E22" s="39" t="s">
        <v>12</v>
      </c>
      <c r="I22" s="117"/>
      <c r="J22" s="117"/>
      <c r="K22" s="117"/>
      <c r="L22" s="1"/>
    </row>
    <row r="23" spans="1:12" s="22" customFormat="1" ht="24.75" customHeight="1" thickBot="1">
      <c r="B23" s="146" t="s">
        <v>33</v>
      </c>
      <c r="C23" s="147"/>
      <c r="D23" s="147"/>
      <c r="E23" s="33">
        <v>34</v>
      </c>
      <c r="I23" s="140"/>
      <c r="J23" s="140"/>
      <c r="K23" s="140"/>
      <c r="L23" s="6"/>
    </row>
    <row r="24" spans="1:12" s="22" customFormat="1" ht="24.75" customHeight="1" thickBot="1">
      <c r="B24" s="148" t="s">
        <v>15</v>
      </c>
      <c r="C24" s="140"/>
      <c r="D24" s="140"/>
      <c r="E24" s="34">
        <v>21</v>
      </c>
      <c r="I24" s="140"/>
      <c r="J24" s="140"/>
      <c r="K24" s="140"/>
      <c r="L24" s="6"/>
    </row>
    <row r="25" spans="1:12" s="22" customFormat="1" ht="24.75" customHeight="1" thickBot="1">
      <c r="B25" s="148" t="s">
        <v>34</v>
      </c>
      <c r="C25" s="140"/>
      <c r="D25" s="140"/>
      <c r="E25" s="34">
        <v>24</v>
      </c>
      <c r="I25" s="140"/>
      <c r="J25" s="140"/>
      <c r="K25" s="140"/>
      <c r="L25" s="6"/>
    </row>
    <row r="26" spans="1:12" s="22" customFormat="1" ht="24.75" customHeight="1" thickBot="1">
      <c r="B26" s="148" t="s">
        <v>17</v>
      </c>
      <c r="C26" s="140"/>
      <c r="D26" s="140"/>
      <c r="E26" s="34">
        <v>180</v>
      </c>
      <c r="I26" s="43"/>
      <c r="J26" s="43"/>
      <c r="K26" s="43"/>
      <c r="L26" s="43"/>
    </row>
    <row r="27" spans="1:12" s="22" customFormat="1" ht="24.75" customHeight="1" thickBot="1">
      <c r="B27" s="149" t="s">
        <v>31</v>
      </c>
      <c r="C27" s="123"/>
      <c r="D27" s="123"/>
      <c r="E27" s="53">
        <f>SUM(E23:E26)</f>
        <v>259</v>
      </c>
      <c r="I27" s="140"/>
      <c r="J27" s="140"/>
      <c r="K27" s="140"/>
      <c r="L27" s="6"/>
    </row>
    <row r="28" spans="1:12" s="22" customFormat="1" ht="24.75" customHeight="1" thickBot="1">
      <c r="B28" s="120" t="s">
        <v>18</v>
      </c>
      <c r="C28" s="120"/>
      <c r="D28" s="120"/>
      <c r="E28" s="39" t="s">
        <v>12</v>
      </c>
      <c r="I28" s="117"/>
      <c r="J28" s="117"/>
      <c r="K28" s="117"/>
      <c r="L28" s="1"/>
    </row>
    <row r="29" spans="1:12" s="22" customFormat="1" ht="24.75" customHeight="1" thickBot="1">
      <c r="B29" s="143" t="s">
        <v>24</v>
      </c>
      <c r="C29" s="144"/>
      <c r="D29" s="144"/>
      <c r="E29" s="33">
        <v>32</v>
      </c>
      <c r="I29" s="116"/>
      <c r="J29" s="116"/>
      <c r="K29" s="116"/>
      <c r="L29" s="6"/>
    </row>
    <row r="30" spans="1:12" s="22" customFormat="1" ht="24.75" customHeight="1" thickBot="1">
      <c r="B30" s="139" t="s">
        <v>19</v>
      </c>
      <c r="C30" s="116"/>
      <c r="D30" s="116"/>
      <c r="E30" s="34">
        <v>53</v>
      </c>
      <c r="I30" s="116"/>
      <c r="J30" s="116"/>
      <c r="K30" s="116"/>
      <c r="L30" s="6"/>
    </row>
    <row r="31" spans="1:12" s="22" customFormat="1" ht="24.75" customHeight="1" thickBot="1">
      <c r="B31" s="139" t="s">
        <v>20</v>
      </c>
      <c r="C31" s="116"/>
      <c r="D31" s="116"/>
      <c r="E31" s="34">
        <v>64</v>
      </c>
      <c r="I31" s="116"/>
      <c r="J31" s="116"/>
      <c r="K31" s="116"/>
      <c r="L31" s="6"/>
    </row>
    <row r="32" spans="1:12" s="22" customFormat="1" ht="24.75" customHeight="1" thickBot="1">
      <c r="B32" s="139" t="s">
        <v>21</v>
      </c>
      <c r="C32" s="116"/>
      <c r="D32" s="116"/>
      <c r="E32" s="34">
        <v>53</v>
      </c>
      <c r="I32" s="116"/>
      <c r="J32" s="116"/>
      <c r="K32" s="116"/>
      <c r="L32" s="6"/>
    </row>
    <row r="33" spans="2:12" s="22" customFormat="1" ht="24.75" customHeight="1" thickBot="1">
      <c r="B33" s="141" t="s">
        <v>22</v>
      </c>
      <c r="C33" s="142"/>
      <c r="D33" s="142"/>
      <c r="E33" s="34">
        <v>57</v>
      </c>
      <c r="I33" s="42"/>
      <c r="J33" s="42"/>
      <c r="K33" s="42"/>
      <c r="L33" s="43"/>
    </row>
    <row r="34" spans="2:12" s="22" customFormat="1" ht="24.75" customHeight="1" thickBot="1">
      <c r="B34" s="120" t="s">
        <v>31</v>
      </c>
      <c r="C34" s="120"/>
      <c r="D34" s="120"/>
      <c r="E34" s="46">
        <f>SUM(E29:E33)</f>
        <v>259</v>
      </c>
      <c r="I34" s="116"/>
      <c r="J34" s="116"/>
      <c r="K34" s="116"/>
      <c r="L34" s="6"/>
    </row>
  </sheetData>
  <mergeCells count="50">
    <mergeCell ref="A5:A6"/>
    <mergeCell ref="B5:B6"/>
    <mergeCell ref="C5:C6"/>
    <mergeCell ref="D5:D6"/>
    <mergeCell ref="E5:E6"/>
    <mergeCell ref="A1:E1"/>
    <mergeCell ref="H1:L1"/>
    <mergeCell ref="A2:E2"/>
    <mergeCell ref="H2:L2"/>
    <mergeCell ref="A4:E4"/>
    <mergeCell ref="H4:L4"/>
    <mergeCell ref="A3:E3"/>
    <mergeCell ref="H3:L3"/>
    <mergeCell ref="J5:J6"/>
    <mergeCell ref="K5:K6"/>
    <mergeCell ref="L5:L6"/>
    <mergeCell ref="H5:H6"/>
    <mergeCell ref="I5:I6"/>
    <mergeCell ref="B33:D33"/>
    <mergeCell ref="I28:K28"/>
    <mergeCell ref="I29:K29"/>
    <mergeCell ref="B18:D18"/>
    <mergeCell ref="B19:D19"/>
    <mergeCell ref="B20:D20"/>
    <mergeCell ref="B21:D21"/>
    <mergeCell ref="B29:D29"/>
    <mergeCell ref="B22:D22"/>
    <mergeCell ref="B23:D23"/>
    <mergeCell ref="B24:D24"/>
    <mergeCell ref="B25:D25"/>
    <mergeCell ref="B27:D27"/>
    <mergeCell ref="B26:D26"/>
    <mergeCell ref="B28:D28"/>
    <mergeCell ref="I18:K18"/>
    <mergeCell ref="B30:D30"/>
    <mergeCell ref="B31:D31"/>
    <mergeCell ref="B32:D32"/>
    <mergeCell ref="B34:D34"/>
    <mergeCell ref="I19:K19"/>
    <mergeCell ref="I20:K20"/>
    <mergeCell ref="I21:K21"/>
    <mergeCell ref="I22:K22"/>
    <mergeCell ref="I23:K23"/>
    <mergeCell ref="I30:K30"/>
    <mergeCell ref="I31:K31"/>
    <mergeCell ref="I32:K32"/>
    <mergeCell ref="I34:K34"/>
    <mergeCell ref="I24:K24"/>
    <mergeCell ref="I25:K25"/>
    <mergeCell ref="I27:K27"/>
  </mergeCells>
  <pageMargins left="0.31496062992125984" right="0.31496062992125984" top="0.94488188976377963" bottom="0.74803149606299213" header="0.31496062992125984" footer="0.31496062992125984"/>
  <pageSetup paperSize="5" scale="80" orientation="portrait" horizontalDpi="0" verticalDpi="0"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4"/>
  <sheetViews>
    <sheetView topLeftCell="A7" zoomScaleNormal="100" workbookViewId="0">
      <selection activeCell="I13" sqref="I13"/>
    </sheetView>
  </sheetViews>
  <sheetFormatPr defaultRowHeight="15.75"/>
  <cols>
    <col min="1" max="1" width="6.42578125" style="2" customWidth="1"/>
    <col min="2" max="2" width="24" style="2" customWidth="1"/>
    <col min="3" max="3" width="12.140625" style="2" customWidth="1"/>
    <col min="4" max="4" width="15.5703125" style="2" customWidth="1"/>
    <col min="5" max="5" width="65.28515625" style="2" customWidth="1"/>
    <col min="6" max="7" width="9.140625" style="2"/>
    <col min="8" max="8" width="5.85546875" style="2" customWidth="1"/>
    <col min="9" max="9" width="25.140625" style="2" customWidth="1"/>
    <col min="10" max="10" width="13.5703125" style="2" customWidth="1"/>
    <col min="11" max="11" width="14.7109375" style="2" customWidth="1"/>
    <col min="12" max="12" width="60"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46</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17"/>
      <c r="I5" s="117"/>
      <c r="J5" s="134"/>
      <c r="K5" s="117"/>
      <c r="L5" s="117"/>
    </row>
    <row r="6" spans="1:21" ht="24.75" customHeight="1" thickBot="1">
      <c r="A6" s="120"/>
      <c r="B6" s="120"/>
      <c r="C6" s="127"/>
      <c r="D6" s="120"/>
      <c r="E6" s="120"/>
      <c r="H6" s="117"/>
      <c r="I6" s="117"/>
      <c r="J6" s="134"/>
      <c r="K6" s="117"/>
      <c r="L6" s="117"/>
    </row>
    <row r="7" spans="1:21" ht="51" customHeight="1" thickBot="1">
      <c r="A7" s="54">
        <v>1</v>
      </c>
      <c r="B7" s="55" t="s">
        <v>4</v>
      </c>
      <c r="C7" s="63">
        <v>0.39</v>
      </c>
      <c r="D7" s="64" t="s">
        <v>104</v>
      </c>
      <c r="E7" s="65" t="s">
        <v>55</v>
      </c>
      <c r="F7" s="18"/>
      <c r="G7" s="19"/>
      <c r="H7" s="4"/>
      <c r="I7" s="5"/>
      <c r="J7" s="6"/>
      <c r="K7" s="6"/>
      <c r="L7" s="8"/>
      <c r="M7" s="18"/>
      <c r="N7" s="24"/>
      <c r="O7" s="24"/>
      <c r="P7" s="24"/>
      <c r="Q7" s="24"/>
      <c r="R7" s="24"/>
      <c r="S7" s="24"/>
      <c r="T7" s="24"/>
      <c r="U7" s="24"/>
    </row>
    <row r="8" spans="1:21" ht="45" customHeight="1" thickBot="1">
      <c r="A8" s="54">
        <v>2</v>
      </c>
      <c r="B8" s="57" t="s">
        <v>25</v>
      </c>
      <c r="C8" s="66">
        <v>0.42</v>
      </c>
      <c r="D8" s="67" t="s">
        <v>105</v>
      </c>
      <c r="E8" s="69" t="s">
        <v>106</v>
      </c>
      <c r="F8" s="18"/>
      <c r="G8" s="19"/>
      <c r="H8" s="4"/>
      <c r="I8" s="8"/>
      <c r="J8" s="6"/>
      <c r="K8" s="6"/>
      <c r="L8" s="8"/>
      <c r="M8" s="18"/>
      <c r="N8" s="24"/>
      <c r="O8" s="24"/>
      <c r="P8" s="24"/>
      <c r="Q8" s="24"/>
      <c r="R8" s="24"/>
      <c r="S8" s="24"/>
      <c r="T8" s="24"/>
      <c r="U8" s="24"/>
    </row>
    <row r="9" spans="1:21" ht="45" customHeight="1" thickBot="1">
      <c r="A9" s="54">
        <v>3</v>
      </c>
      <c r="B9" s="55" t="s">
        <v>5</v>
      </c>
      <c r="C9" s="66">
        <v>0.34</v>
      </c>
      <c r="D9" s="67" t="s">
        <v>104</v>
      </c>
      <c r="E9" s="69" t="s">
        <v>75</v>
      </c>
      <c r="F9" s="18"/>
      <c r="G9" s="19"/>
      <c r="H9" s="4"/>
      <c r="I9" s="5"/>
      <c r="J9" s="6"/>
      <c r="K9" s="6"/>
      <c r="L9" s="8"/>
      <c r="M9" s="18"/>
      <c r="N9" s="24"/>
      <c r="O9" s="24"/>
    </row>
    <row r="10" spans="1:21" ht="58.5" customHeight="1" thickBot="1">
      <c r="A10" s="54">
        <v>4</v>
      </c>
      <c r="B10" s="55" t="s">
        <v>30</v>
      </c>
      <c r="C10" s="66">
        <v>0.43</v>
      </c>
      <c r="D10" s="67" t="s">
        <v>105</v>
      </c>
      <c r="E10" s="68" t="s">
        <v>107</v>
      </c>
      <c r="F10" s="18"/>
      <c r="G10" s="19"/>
      <c r="H10" s="4"/>
      <c r="I10" s="5"/>
      <c r="J10" s="6"/>
      <c r="K10" s="6"/>
      <c r="L10" s="8"/>
      <c r="M10" s="18"/>
      <c r="N10" s="24"/>
      <c r="O10" s="24"/>
    </row>
    <row r="11" spans="1:21" ht="45" customHeight="1" thickBot="1">
      <c r="A11" s="54">
        <v>5</v>
      </c>
      <c r="B11" s="57" t="s">
        <v>26</v>
      </c>
      <c r="C11" s="66">
        <v>0.37</v>
      </c>
      <c r="D11" s="67" t="s">
        <v>104</v>
      </c>
      <c r="E11" s="68" t="s">
        <v>89</v>
      </c>
      <c r="F11" s="18"/>
      <c r="G11" s="19"/>
      <c r="H11" s="4"/>
      <c r="I11" s="8"/>
      <c r="J11" s="6"/>
      <c r="K11" s="6"/>
      <c r="L11" s="8"/>
      <c r="M11" s="18"/>
      <c r="N11" s="24"/>
      <c r="O11" s="24"/>
      <c r="P11" s="24"/>
      <c r="Q11" s="24"/>
      <c r="R11" s="24"/>
      <c r="S11" s="24"/>
      <c r="T11" s="24"/>
      <c r="U11" s="24"/>
    </row>
    <row r="12" spans="1:21" ht="60" customHeight="1" thickBot="1">
      <c r="A12" s="54">
        <v>6</v>
      </c>
      <c r="B12" s="55" t="s">
        <v>6</v>
      </c>
      <c r="C12" s="66">
        <v>0.42</v>
      </c>
      <c r="D12" s="67" t="s">
        <v>105</v>
      </c>
      <c r="E12" s="68" t="s">
        <v>108</v>
      </c>
      <c r="F12" s="18"/>
      <c r="G12" s="19"/>
      <c r="H12" s="4"/>
      <c r="I12" s="5"/>
      <c r="J12" s="6"/>
      <c r="K12" s="6"/>
      <c r="L12" s="8"/>
      <c r="M12" s="18"/>
      <c r="N12" s="24"/>
      <c r="O12" s="24"/>
    </row>
    <row r="13" spans="1:21" ht="45" customHeight="1" thickBot="1">
      <c r="A13" s="54">
        <v>7</v>
      </c>
      <c r="B13" s="55" t="s">
        <v>7</v>
      </c>
      <c r="C13" s="66">
        <v>0.33</v>
      </c>
      <c r="D13" s="67" t="s">
        <v>104</v>
      </c>
      <c r="E13" s="68" t="s">
        <v>67</v>
      </c>
      <c r="F13" s="18"/>
      <c r="G13" s="19"/>
      <c r="H13" s="4"/>
      <c r="I13" s="5"/>
      <c r="J13" s="6"/>
      <c r="K13" s="6"/>
      <c r="L13" s="8"/>
      <c r="M13" s="18"/>
      <c r="N13" s="24"/>
      <c r="O13" s="24"/>
    </row>
    <row r="14" spans="1:21" ht="33" customHeight="1" thickBot="1">
      <c r="A14" s="54">
        <v>8</v>
      </c>
      <c r="B14" s="55" t="s">
        <v>8</v>
      </c>
      <c r="C14" s="66">
        <v>0.33</v>
      </c>
      <c r="D14" s="67" t="s">
        <v>104</v>
      </c>
      <c r="E14" s="68" t="s">
        <v>92</v>
      </c>
      <c r="F14" s="18"/>
      <c r="G14" s="19"/>
      <c r="H14" s="4"/>
      <c r="I14" s="5"/>
      <c r="J14" s="6"/>
      <c r="K14" s="6"/>
      <c r="L14" s="8"/>
      <c r="M14" s="18"/>
      <c r="N14" s="24"/>
      <c r="O14" s="24"/>
    </row>
    <row r="15" spans="1:21" ht="45" customHeight="1" thickBot="1">
      <c r="A15" s="54">
        <v>9</v>
      </c>
      <c r="B15" s="57" t="s">
        <v>27</v>
      </c>
      <c r="C15" s="66">
        <v>0.33</v>
      </c>
      <c r="D15" s="67" t="s">
        <v>104</v>
      </c>
      <c r="E15" s="80" t="s">
        <v>109</v>
      </c>
      <c r="H15" s="4"/>
      <c r="I15" s="8"/>
      <c r="J15" s="6"/>
      <c r="K15" s="6"/>
      <c r="L15" s="23"/>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43" t="s">
        <v>10</v>
      </c>
      <c r="C19" s="144"/>
      <c r="D19" s="144"/>
      <c r="E19" s="33">
        <v>75</v>
      </c>
      <c r="I19" s="116"/>
      <c r="J19" s="116"/>
      <c r="K19" s="116"/>
      <c r="L19" s="6"/>
    </row>
    <row r="20" spans="1:12" s="22" customFormat="1" ht="24.75" customHeight="1" thickBot="1">
      <c r="B20" s="141" t="s">
        <v>11</v>
      </c>
      <c r="C20" s="142"/>
      <c r="D20" s="142"/>
      <c r="E20" s="34">
        <v>165</v>
      </c>
      <c r="I20" s="116"/>
      <c r="J20" s="116"/>
      <c r="K20" s="116"/>
      <c r="L20" s="6"/>
    </row>
    <row r="21" spans="1:12" s="22" customFormat="1" ht="24.75" customHeight="1" thickBot="1">
      <c r="B21" s="161" t="s">
        <v>31</v>
      </c>
      <c r="C21" s="162"/>
      <c r="D21" s="163"/>
      <c r="E21" s="45">
        <f>SUM(E19:E20)</f>
        <v>240</v>
      </c>
      <c r="I21" s="44"/>
      <c r="J21" s="44"/>
      <c r="K21" s="44"/>
      <c r="L21" s="44"/>
    </row>
    <row r="22" spans="1:12" s="22" customFormat="1" ht="24.75" customHeight="1" thickBot="1">
      <c r="B22" s="159" t="s">
        <v>13</v>
      </c>
      <c r="C22" s="126"/>
      <c r="D22" s="160"/>
      <c r="E22" s="39" t="s">
        <v>12</v>
      </c>
      <c r="I22" s="117"/>
      <c r="J22" s="117"/>
      <c r="K22" s="117"/>
      <c r="L22" s="20"/>
    </row>
    <row r="23" spans="1:12" s="22" customFormat="1" ht="24.75" customHeight="1" thickBot="1">
      <c r="B23" s="139" t="s">
        <v>14</v>
      </c>
      <c r="C23" s="116"/>
      <c r="D23" s="116"/>
      <c r="E23" s="33">
        <v>0</v>
      </c>
      <c r="I23" s="116"/>
      <c r="J23" s="116"/>
      <c r="K23" s="116"/>
      <c r="L23" s="6"/>
    </row>
    <row r="24" spans="1:12" s="22" customFormat="1" ht="24.75" customHeight="1" thickBot="1">
      <c r="B24" s="139" t="s">
        <v>15</v>
      </c>
      <c r="C24" s="116"/>
      <c r="D24" s="116"/>
      <c r="E24" s="34">
        <v>11</v>
      </c>
      <c r="I24" s="116"/>
      <c r="J24" s="116"/>
      <c r="K24" s="116"/>
      <c r="L24" s="6"/>
    </row>
    <row r="25" spans="1:12" s="22" customFormat="1" ht="24.75" customHeight="1" thickBot="1">
      <c r="B25" s="139" t="s">
        <v>16</v>
      </c>
      <c r="C25" s="116"/>
      <c r="D25" s="116"/>
      <c r="E25" s="34">
        <v>12</v>
      </c>
      <c r="I25" s="116"/>
      <c r="J25" s="116"/>
      <c r="K25" s="116"/>
      <c r="L25" s="6"/>
    </row>
    <row r="26" spans="1:12" s="22" customFormat="1" ht="24.75" customHeight="1" thickBot="1">
      <c r="B26" s="141" t="s">
        <v>17</v>
      </c>
      <c r="C26" s="142"/>
      <c r="D26" s="142"/>
      <c r="E26" s="34">
        <v>74</v>
      </c>
      <c r="I26" s="31"/>
      <c r="J26" s="31"/>
      <c r="K26" s="31"/>
      <c r="L26" s="32"/>
    </row>
    <row r="27" spans="1:12" s="22" customFormat="1" ht="24.75" customHeight="1" thickBot="1">
      <c r="B27" s="161" t="s">
        <v>31</v>
      </c>
      <c r="C27" s="162"/>
      <c r="D27" s="162"/>
      <c r="E27" s="51">
        <f>SUM(E23:E26)</f>
        <v>97</v>
      </c>
      <c r="I27" s="116"/>
      <c r="J27" s="116"/>
      <c r="K27" s="116"/>
      <c r="L27" s="6"/>
    </row>
    <row r="28" spans="1:12" s="22" customFormat="1" ht="24.75" customHeight="1" thickBot="1">
      <c r="B28" s="159" t="s">
        <v>18</v>
      </c>
      <c r="C28" s="126"/>
      <c r="D28" s="160"/>
      <c r="E28" s="39" t="s">
        <v>12</v>
      </c>
      <c r="I28" s="117"/>
      <c r="J28" s="117"/>
      <c r="K28" s="117"/>
      <c r="L28" s="20"/>
    </row>
    <row r="29" spans="1:12" s="22" customFormat="1" ht="24.75" customHeight="1" thickBot="1">
      <c r="B29" s="139" t="s">
        <v>24</v>
      </c>
      <c r="C29" s="116"/>
      <c r="D29" s="154"/>
      <c r="E29" s="33">
        <v>9</v>
      </c>
      <c r="I29" s="116"/>
      <c r="J29" s="116"/>
      <c r="K29" s="116"/>
      <c r="L29" s="6"/>
    </row>
    <row r="30" spans="1:12" s="22" customFormat="1" ht="24.75" customHeight="1" thickBot="1">
      <c r="B30" s="139" t="s">
        <v>19</v>
      </c>
      <c r="C30" s="116"/>
      <c r="D30" s="154"/>
      <c r="E30" s="34">
        <v>49</v>
      </c>
      <c r="I30" s="116"/>
      <c r="J30" s="116"/>
      <c r="K30" s="116"/>
      <c r="L30" s="6"/>
    </row>
    <row r="31" spans="1:12" s="22" customFormat="1" ht="24.75" customHeight="1" thickBot="1">
      <c r="B31" s="139" t="s">
        <v>20</v>
      </c>
      <c r="C31" s="116"/>
      <c r="D31" s="154"/>
      <c r="E31" s="34">
        <v>43</v>
      </c>
      <c r="I31" s="116"/>
      <c r="J31" s="116"/>
      <c r="K31" s="116"/>
      <c r="L31" s="6"/>
    </row>
    <row r="32" spans="1:12" s="22" customFormat="1" ht="24.75" customHeight="1" thickBot="1">
      <c r="B32" s="139" t="s">
        <v>21</v>
      </c>
      <c r="C32" s="116"/>
      <c r="D32" s="154"/>
      <c r="E32" s="34">
        <v>33</v>
      </c>
      <c r="I32" s="116"/>
      <c r="J32" s="116"/>
      <c r="K32" s="116"/>
      <c r="L32" s="6"/>
    </row>
    <row r="33" spans="2:12" s="22" customFormat="1" ht="24.75" customHeight="1" thickBot="1">
      <c r="B33" s="141" t="s">
        <v>22</v>
      </c>
      <c r="C33" s="142"/>
      <c r="D33" s="158"/>
      <c r="E33" s="34">
        <v>49</v>
      </c>
      <c r="I33" s="31"/>
      <c r="J33" s="31"/>
      <c r="K33" s="31"/>
      <c r="L33" s="32"/>
    </row>
    <row r="34" spans="2:12" s="22" customFormat="1" ht="24.75" customHeight="1" thickBot="1">
      <c r="B34" s="155" t="s">
        <v>31</v>
      </c>
      <c r="C34" s="156"/>
      <c r="D34" s="157"/>
      <c r="E34" s="46">
        <f>SUM(E29:E33)</f>
        <v>183</v>
      </c>
      <c r="I34" s="116"/>
      <c r="J34" s="116"/>
      <c r="K34" s="116"/>
      <c r="L34" s="6"/>
    </row>
  </sheetData>
  <mergeCells count="49">
    <mergeCell ref="A5:A6"/>
    <mergeCell ref="B5:B6"/>
    <mergeCell ref="C5:C6"/>
    <mergeCell ref="D5:D6"/>
    <mergeCell ref="E5:E6"/>
    <mergeCell ref="A1:E1"/>
    <mergeCell ref="H1:L1"/>
    <mergeCell ref="A2:E2"/>
    <mergeCell ref="H2:L2"/>
    <mergeCell ref="A4:E4"/>
    <mergeCell ref="H4:L4"/>
    <mergeCell ref="A3:E3"/>
    <mergeCell ref="H3:L3"/>
    <mergeCell ref="I18:K18"/>
    <mergeCell ref="J5:J6"/>
    <mergeCell ref="K5:K6"/>
    <mergeCell ref="L5:L6"/>
    <mergeCell ref="H5:H6"/>
    <mergeCell ref="I5:I6"/>
    <mergeCell ref="B18:D18"/>
    <mergeCell ref="B19:D19"/>
    <mergeCell ref="B20:D20"/>
    <mergeCell ref="B29:D29"/>
    <mergeCell ref="B22:D22"/>
    <mergeCell ref="B23:D23"/>
    <mergeCell ref="B24:D24"/>
    <mergeCell ref="B25:D25"/>
    <mergeCell ref="B27:D27"/>
    <mergeCell ref="B26:D26"/>
    <mergeCell ref="B28:D28"/>
    <mergeCell ref="B21:D21"/>
    <mergeCell ref="I31:K31"/>
    <mergeCell ref="I32:K32"/>
    <mergeCell ref="I34:K34"/>
    <mergeCell ref="I24:K24"/>
    <mergeCell ref="I25:K25"/>
    <mergeCell ref="I27:K27"/>
    <mergeCell ref="I28:K28"/>
    <mergeCell ref="I29:K29"/>
    <mergeCell ref="I19:K19"/>
    <mergeCell ref="I20:K20"/>
    <mergeCell ref="I22:K22"/>
    <mergeCell ref="I23:K23"/>
    <mergeCell ref="I30:K30"/>
    <mergeCell ref="B30:D30"/>
    <mergeCell ref="B31:D31"/>
    <mergeCell ref="B32:D32"/>
    <mergeCell ref="B34:D34"/>
    <mergeCell ref="B33:D33"/>
  </mergeCells>
  <pageMargins left="0.31496062992125984" right="0.31496062992125984" top="0.9448818897637796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4"/>
  <sheetViews>
    <sheetView tabSelected="1" topLeftCell="A4" zoomScaleNormal="100" workbookViewId="0">
      <selection activeCell="G40" sqref="G40"/>
    </sheetView>
  </sheetViews>
  <sheetFormatPr defaultRowHeight="15.75"/>
  <cols>
    <col min="1" max="1" width="6.42578125" style="2" customWidth="1"/>
    <col min="2" max="2" width="24" style="2" customWidth="1"/>
    <col min="3" max="3" width="11.140625" style="2" customWidth="1"/>
    <col min="4" max="4" width="15.42578125" style="2" customWidth="1"/>
    <col min="5" max="5" width="67.42578125" style="2" customWidth="1"/>
    <col min="6" max="7" width="9.140625" style="2"/>
    <col min="8" max="8" width="5.85546875" style="2" customWidth="1"/>
    <col min="9" max="9" width="25.140625" style="2" customWidth="1"/>
    <col min="10" max="10" width="11.7109375" style="2" customWidth="1"/>
    <col min="11" max="11" width="16.14062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48</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17"/>
      <c r="I5" s="117"/>
      <c r="J5" s="134"/>
      <c r="K5" s="117"/>
      <c r="L5" s="117"/>
    </row>
    <row r="6" spans="1:12" ht="16.5" thickBot="1">
      <c r="A6" s="120"/>
      <c r="B6" s="120"/>
      <c r="C6" s="127"/>
      <c r="D6" s="120"/>
      <c r="E6" s="120"/>
      <c r="H6" s="117"/>
      <c r="I6" s="117"/>
      <c r="J6" s="134"/>
      <c r="K6" s="117"/>
      <c r="L6" s="117"/>
    </row>
    <row r="7" spans="1:12" ht="40.5" customHeight="1" thickBot="1">
      <c r="A7" s="54">
        <v>1</v>
      </c>
      <c r="B7" s="56" t="s">
        <v>4</v>
      </c>
      <c r="C7" s="63">
        <v>0.37</v>
      </c>
      <c r="D7" s="64" t="s">
        <v>83</v>
      </c>
      <c r="E7" s="65" t="s">
        <v>84</v>
      </c>
      <c r="F7" s="18"/>
      <c r="G7" s="19"/>
      <c r="H7" s="4"/>
      <c r="I7" s="7"/>
      <c r="J7" s="6"/>
      <c r="K7" s="6"/>
      <c r="L7" s="7"/>
    </row>
    <row r="8" spans="1:12" ht="40.5" customHeight="1" thickBot="1">
      <c r="A8" s="54">
        <v>2</v>
      </c>
      <c r="B8" s="56" t="s">
        <v>25</v>
      </c>
      <c r="C8" s="66">
        <v>0.36</v>
      </c>
      <c r="D8" s="67" t="s">
        <v>83</v>
      </c>
      <c r="E8" s="68" t="s">
        <v>85</v>
      </c>
      <c r="F8" s="18"/>
      <c r="G8" s="19"/>
      <c r="H8" s="4"/>
      <c r="I8" s="7"/>
      <c r="J8" s="6"/>
      <c r="K8" s="6"/>
      <c r="L8" s="7"/>
    </row>
    <row r="9" spans="1:12" ht="40.5" customHeight="1" thickBot="1">
      <c r="A9" s="54">
        <v>3</v>
      </c>
      <c r="B9" s="56" t="s">
        <v>5</v>
      </c>
      <c r="C9" s="66">
        <v>0.36</v>
      </c>
      <c r="D9" s="67" t="s">
        <v>83</v>
      </c>
      <c r="E9" s="68" t="s">
        <v>86</v>
      </c>
      <c r="H9" s="4"/>
      <c r="I9" s="7"/>
      <c r="J9" s="6"/>
      <c r="K9" s="6"/>
      <c r="L9" s="7"/>
    </row>
    <row r="10" spans="1:12" ht="40.5" customHeight="1" thickBot="1">
      <c r="A10" s="54">
        <v>4</v>
      </c>
      <c r="B10" s="56" t="s">
        <v>30</v>
      </c>
      <c r="C10" s="66">
        <v>0.42</v>
      </c>
      <c r="D10" s="81" t="s">
        <v>87</v>
      </c>
      <c r="E10" s="68" t="s">
        <v>88</v>
      </c>
      <c r="H10" s="4"/>
      <c r="I10" s="7"/>
      <c r="J10" s="6"/>
      <c r="K10" s="6"/>
      <c r="L10" s="7"/>
    </row>
    <row r="11" spans="1:12" ht="40.5" customHeight="1" thickBot="1">
      <c r="A11" s="54">
        <v>5</v>
      </c>
      <c r="B11" s="56" t="s">
        <v>26</v>
      </c>
      <c r="C11" s="66">
        <v>0.35</v>
      </c>
      <c r="D11" s="67" t="s">
        <v>83</v>
      </c>
      <c r="E11" s="68" t="s">
        <v>89</v>
      </c>
      <c r="H11" s="4"/>
      <c r="I11" s="7"/>
      <c r="J11" s="6"/>
      <c r="K11" s="6"/>
      <c r="L11" s="7"/>
    </row>
    <row r="12" spans="1:12" ht="40.5" customHeight="1" thickBot="1">
      <c r="A12" s="54">
        <v>6</v>
      </c>
      <c r="B12" s="56" t="s">
        <v>6</v>
      </c>
      <c r="C12" s="66">
        <v>0.36</v>
      </c>
      <c r="D12" s="67" t="s">
        <v>83</v>
      </c>
      <c r="E12" s="68" t="s">
        <v>90</v>
      </c>
      <c r="H12" s="4"/>
      <c r="I12" s="7"/>
      <c r="J12" s="6"/>
      <c r="K12" s="6"/>
      <c r="L12" s="7"/>
    </row>
    <row r="13" spans="1:12" ht="40.5" customHeight="1" thickBot="1">
      <c r="A13" s="54">
        <v>7</v>
      </c>
      <c r="B13" s="55" t="s">
        <v>7</v>
      </c>
      <c r="C13" s="66">
        <v>0.38</v>
      </c>
      <c r="D13" s="67" t="s">
        <v>83</v>
      </c>
      <c r="E13" s="68" t="s">
        <v>91</v>
      </c>
      <c r="H13" s="4"/>
      <c r="I13" s="5"/>
      <c r="J13" s="6"/>
      <c r="K13" s="6"/>
      <c r="L13" s="14"/>
    </row>
    <row r="14" spans="1:12" ht="40.5" customHeight="1" thickBot="1">
      <c r="A14" s="54">
        <v>8</v>
      </c>
      <c r="B14" s="55" t="s">
        <v>8</v>
      </c>
      <c r="C14" s="66">
        <v>0.33</v>
      </c>
      <c r="D14" s="67" t="s">
        <v>83</v>
      </c>
      <c r="E14" s="68" t="s">
        <v>92</v>
      </c>
      <c r="H14" s="4"/>
      <c r="I14" s="5"/>
      <c r="J14" s="6"/>
      <c r="K14" s="6"/>
      <c r="L14" s="8"/>
    </row>
    <row r="15" spans="1:12" ht="40.5" customHeight="1" thickBot="1">
      <c r="A15" s="54">
        <v>9</v>
      </c>
      <c r="B15" s="56" t="s">
        <v>27</v>
      </c>
      <c r="C15" s="66">
        <v>0.37</v>
      </c>
      <c r="D15" s="67" t="s">
        <v>83</v>
      </c>
      <c r="E15" s="68" t="s">
        <v>93</v>
      </c>
      <c r="H15" s="4"/>
      <c r="I15" s="7"/>
      <c r="J15" s="6"/>
      <c r="K15" s="6"/>
      <c r="L15" s="8"/>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55" t="s">
        <v>9</v>
      </c>
      <c r="C18" s="156"/>
      <c r="D18" s="167"/>
      <c r="E18" s="48" t="s">
        <v>12</v>
      </c>
      <c r="I18" s="117"/>
      <c r="J18" s="117"/>
      <c r="K18" s="117"/>
      <c r="L18" s="1"/>
    </row>
    <row r="19" spans="1:12" s="22" customFormat="1" ht="24.75" customHeight="1" thickBot="1">
      <c r="B19" s="143" t="s">
        <v>10</v>
      </c>
      <c r="C19" s="144"/>
      <c r="D19" s="165"/>
      <c r="E19" s="33">
        <v>105</v>
      </c>
      <c r="I19" s="116"/>
      <c r="J19" s="116"/>
      <c r="K19" s="116"/>
      <c r="L19" s="6"/>
    </row>
    <row r="20" spans="1:12" s="22" customFormat="1" ht="24.75" customHeight="1" thickBot="1">
      <c r="B20" s="141" t="s">
        <v>11</v>
      </c>
      <c r="C20" s="142"/>
      <c r="D20" s="158"/>
      <c r="E20" s="34">
        <v>137</v>
      </c>
      <c r="I20" s="116"/>
      <c r="J20" s="116"/>
      <c r="K20" s="116"/>
      <c r="L20" s="6"/>
    </row>
    <row r="21" spans="1:12" s="22" customFormat="1" ht="24.75" customHeight="1" thickBot="1">
      <c r="B21" s="161" t="s">
        <v>31</v>
      </c>
      <c r="C21" s="162"/>
      <c r="D21" s="166"/>
      <c r="E21" s="51">
        <f>SUM(E19:E20)</f>
        <v>242</v>
      </c>
      <c r="I21" s="117"/>
      <c r="J21" s="117"/>
      <c r="K21" s="117"/>
      <c r="L21" s="1"/>
    </row>
    <row r="22" spans="1:12" s="22" customFormat="1" ht="24.75" customHeight="1" thickBot="1">
      <c r="B22" s="155" t="s">
        <v>13</v>
      </c>
      <c r="C22" s="156"/>
      <c r="D22" s="157"/>
      <c r="E22" s="52" t="s">
        <v>12</v>
      </c>
      <c r="I22" s="117"/>
      <c r="J22" s="117"/>
      <c r="K22" s="117"/>
      <c r="L22" s="1"/>
    </row>
    <row r="23" spans="1:12" s="22" customFormat="1" ht="24.75" customHeight="1" thickBot="1">
      <c r="B23" s="143" t="s">
        <v>14</v>
      </c>
      <c r="C23" s="144"/>
      <c r="D23" s="165"/>
      <c r="E23" s="33">
        <v>0</v>
      </c>
      <c r="I23" s="116"/>
      <c r="J23" s="116"/>
      <c r="K23" s="116"/>
      <c r="L23" s="6"/>
    </row>
    <row r="24" spans="1:12" s="22" customFormat="1" ht="24.75" customHeight="1" thickBot="1">
      <c r="B24" s="139" t="s">
        <v>15</v>
      </c>
      <c r="C24" s="116"/>
      <c r="D24" s="154"/>
      <c r="E24" s="34">
        <v>32</v>
      </c>
      <c r="I24" s="116"/>
      <c r="J24" s="116"/>
      <c r="K24" s="116"/>
      <c r="L24" s="6"/>
    </row>
    <row r="25" spans="1:12" s="22" customFormat="1" ht="24.75" customHeight="1" thickBot="1">
      <c r="B25" s="139" t="s">
        <v>16</v>
      </c>
      <c r="C25" s="116"/>
      <c r="D25" s="154"/>
      <c r="E25" s="34">
        <v>41</v>
      </c>
      <c r="I25" s="116"/>
      <c r="J25" s="116"/>
      <c r="K25" s="116"/>
      <c r="L25" s="6"/>
    </row>
    <row r="26" spans="1:12" s="22" customFormat="1" ht="24.75" customHeight="1" thickBot="1">
      <c r="B26" s="139" t="s">
        <v>29</v>
      </c>
      <c r="C26" s="116"/>
      <c r="D26" s="154"/>
      <c r="E26" s="34">
        <v>119</v>
      </c>
      <c r="I26" s="116"/>
      <c r="J26" s="116"/>
      <c r="K26" s="116"/>
      <c r="L26" s="6"/>
    </row>
    <row r="27" spans="1:12" s="22" customFormat="1" ht="24.75" customHeight="1" thickBot="1">
      <c r="B27" s="161" t="s">
        <v>31</v>
      </c>
      <c r="C27" s="162"/>
      <c r="D27" s="166"/>
      <c r="E27" s="50">
        <f>SUM(E23:E26)</f>
        <v>192</v>
      </c>
      <c r="I27" s="116"/>
      <c r="J27" s="116"/>
      <c r="K27" s="116"/>
      <c r="L27" s="6"/>
    </row>
    <row r="28" spans="1:12" s="22" customFormat="1" ht="24.75" customHeight="1" thickBot="1">
      <c r="B28" s="155" t="s">
        <v>18</v>
      </c>
      <c r="C28" s="156"/>
      <c r="D28" s="164"/>
      <c r="E28" s="49" t="s">
        <v>12</v>
      </c>
      <c r="I28" s="117"/>
      <c r="J28" s="117"/>
      <c r="K28" s="117"/>
      <c r="L28" s="1"/>
    </row>
    <row r="29" spans="1:12" s="22" customFormat="1" ht="24.75" customHeight="1" thickBot="1">
      <c r="B29" s="143" t="s">
        <v>24</v>
      </c>
      <c r="C29" s="144"/>
      <c r="D29" s="165"/>
      <c r="E29" s="33">
        <v>45</v>
      </c>
      <c r="I29" s="116"/>
      <c r="J29" s="116"/>
      <c r="K29" s="116"/>
      <c r="L29" s="6"/>
    </row>
    <row r="30" spans="1:12" s="22" customFormat="1" ht="24.75" customHeight="1" thickBot="1">
      <c r="B30" s="139" t="s">
        <v>19</v>
      </c>
      <c r="C30" s="116"/>
      <c r="D30" s="154"/>
      <c r="E30" s="34">
        <v>40</v>
      </c>
      <c r="I30" s="116"/>
      <c r="J30" s="116"/>
      <c r="K30" s="116"/>
      <c r="L30" s="6"/>
    </row>
    <row r="31" spans="1:12" s="22" customFormat="1" ht="24.75" customHeight="1" thickBot="1">
      <c r="B31" s="139" t="s">
        <v>20</v>
      </c>
      <c r="C31" s="116"/>
      <c r="D31" s="154"/>
      <c r="E31" s="34">
        <v>53</v>
      </c>
      <c r="I31" s="116"/>
      <c r="J31" s="116"/>
      <c r="K31" s="116"/>
      <c r="L31" s="6"/>
    </row>
    <row r="32" spans="1:12" s="22" customFormat="1" ht="24.75" customHeight="1" thickBot="1">
      <c r="B32" s="139" t="s">
        <v>21</v>
      </c>
      <c r="C32" s="116"/>
      <c r="D32" s="154"/>
      <c r="E32" s="34">
        <v>74</v>
      </c>
      <c r="I32" s="116"/>
      <c r="J32" s="116"/>
      <c r="K32" s="116"/>
      <c r="L32" s="6"/>
    </row>
    <row r="33" spans="2:12" s="22" customFormat="1" ht="24.75" customHeight="1" thickBot="1">
      <c r="B33" s="141" t="s">
        <v>22</v>
      </c>
      <c r="C33" s="142"/>
      <c r="D33" s="158"/>
      <c r="E33" s="34">
        <v>30</v>
      </c>
      <c r="I33" s="29"/>
      <c r="J33" s="29"/>
      <c r="K33" s="29"/>
      <c r="L33" s="30"/>
    </row>
    <row r="34" spans="2:12" s="22" customFormat="1" ht="24.75" customHeight="1" thickBot="1">
      <c r="B34" s="155" t="s">
        <v>31</v>
      </c>
      <c r="C34" s="156"/>
      <c r="D34" s="164"/>
      <c r="E34" s="47">
        <f>SUM(E29:E33)</f>
        <v>242</v>
      </c>
      <c r="I34" s="116"/>
      <c r="J34" s="116"/>
      <c r="K34" s="116"/>
      <c r="L34" s="6"/>
    </row>
  </sheetData>
  <mergeCells count="51">
    <mergeCell ref="A1:E1"/>
    <mergeCell ref="H1:L1"/>
    <mergeCell ref="A2:E2"/>
    <mergeCell ref="H2:L2"/>
    <mergeCell ref="A4:E4"/>
    <mergeCell ref="H4:L4"/>
    <mergeCell ref="A3:E3"/>
    <mergeCell ref="H3:L3"/>
    <mergeCell ref="A5:A6"/>
    <mergeCell ref="B5:B6"/>
    <mergeCell ref="C5:C6"/>
    <mergeCell ref="D5:D6"/>
    <mergeCell ref="E5:E6"/>
    <mergeCell ref="B23:D23"/>
    <mergeCell ref="B24:D24"/>
    <mergeCell ref="B25:D25"/>
    <mergeCell ref="B26:D26"/>
    <mergeCell ref="I5:I6"/>
    <mergeCell ref="B18:D18"/>
    <mergeCell ref="B19:D19"/>
    <mergeCell ref="B20:D20"/>
    <mergeCell ref="B21:D21"/>
    <mergeCell ref="I23:K23"/>
    <mergeCell ref="I24:K24"/>
    <mergeCell ref="I25:K25"/>
    <mergeCell ref="I26:K26"/>
    <mergeCell ref="J5:J6"/>
    <mergeCell ref="K5:K6"/>
    <mergeCell ref="L5:L6"/>
    <mergeCell ref="H5:H6"/>
    <mergeCell ref="B22:D22"/>
    <mergeCell ref="I18:K18"/>
    <mergeCell ref="I19:K19"/>
    <mergeCell ref="I20:K20"/>
    <mergeCell ref="I21:K21"/>
    <mergeCell ref="I22:K22"/>
    <mergeCell ref="I28:K28"/>
    <mergeCell ref="I29:K29"/>
    <mergeCell ref="B28:D28"/>
    <mergeCell ref="B29:D29"/>
    <mergeCell ref="B27:D27"/>
    <mergeCell ref="I27:K27"/>
    <mergeCell ref="I30:K30"/>
    <mergeCell ref="I31:K31"/>
    <mergeCell ref="I32:K32"/>
    <mergeCell ref="I34:K34"/>
    <mergeCell ref="B32:D32"/>
    <mergeCell ref="B34:D34"/>
    <mergeCell ref="B30:D30"/>
    <mergeCell ref="B31:D31"/>
    <mergeCell ref="B33:D33"/>
  </mergeCells>
  <pageMargins left="0.31496062992125984" right="0.31496062992125984" top="0.94488188976377963" bottom="0.74803149606299213" header="0.31496062992125984" footer="0.31496062992125984"/>
  <pageSetup paperSize="5" scale="80" orientation="portrait" horizontalDpi="0" verticalDpi="0"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37"/>
  <sheetViews>
    <sheetView topLeftCell="A16" zoomScaleNormal="100" workbookViewId="0">
      <selection activeCell="I40" sqref="I40"/>
    </sheetView>
  </sheetViews>
  <sheetFormatPr defaultRowHeight="15.75"/>
  <cols>
    <col min="1" max="1" width="6.42578125" style="2" customWidth="1"/>
    <col min="2" max="2" width="24" style="2" customWidth="1"/>
    <col min="3" max="3" width="12.140625" style="2" customWidth="1"/>
    <col min="4" max="4" width="14.140625" style="2" customWidth="1"/>
    <col min="5" max="5" width="69.85546875" style="2" customWidth="1"/>
    <col min="6" max="7" width="9.140625" style="2"/>
    <col min="8" max="8" width="5.85546875" style="2" customWidth="1"/>
    <col min="9" max="9" width="23.5703125" style="2" customWidth="1"/>
    <col min="10" max="10" width="11.85546875" style="2" customWidth="1"/>
    <col min="11" max="11" width="16.5703125" style="2" customWidth="1"/>
    <col min="12" max="12" width="60" style="2" customWidth="1"/>
    <col min="13" max="16384" width="9.140625" style="2"/>
  </cols>
  <sheetData>
    <row r="1" spans="1:22">
      <c r="A1" s="128" t="s">
        <v>51</v>
      </c>
      <c r="B1" s="128"/>
      <c r="C1" s="128"/>
      <c r="D1" s="128"/>
      <c r="E1" s="128"/>
      <c r="H1" s="128"/>
      <c r="I1" s="128"/>
      <c r="J1" s="128"/>
      <c r="K1" s="128"/>
      <c r="L1" s="128"/>
    </row>
    <row r="2" spans="1:22">
      <c r="A2" s="129" t="s">
        <v>52</v>
      </c>
      <c r="B2" s="129"/>
      <c r="C2" s="129"/>
      <c r="D2" s="129"/>
      <c r="E2" s="129"/>
      <c r="H2" s="129"/>
      <c r="I2" s="129"/>
      <c r="J2" s="129"/>
      <c r="K2" s="129"/>
      <c r="L2" s="129"/>
    </row>
    <row r="3" spans="1:22">
      <c r="A3" s="128" t="s">
        <v>36</v>
      </c>
      <c r="B3" s="128"/>
      <c r="C3" s="128"/>
      <c r="D3" s="128"/>
      <c r="E3" s="128"/>
      <c r="H3" s="128"/>
      <c r="I3" s="128"/>
      <c r="J3" s="128"/>
      <c r="K3" s="128"/>
      <c r="L3" s="128"/>
    </row>
    <row r="4" spans="1:22" ht="16.5" thickBot="1">
      <c r="A4" s="129"/>
      <c r="B4" s="129"/>
      <c r="C4" s="129"/>
      <c r="D4" s="129"/>
      <c r="E4" s="129"/>
      <c r="H4" s="129"/>
      <c r="I4" s="129"/>
      <c r="J4" s="129"/>
      <c r="K4" s="129"/>
      <c r="L4" s="129"/>
    </row>
    <row r="5" spans="1:22" ht="16.5" thickBot="1">
      <c r="A5" s="120" t="s">
        <v>0</v>
      </c>
      <c r="B5" s="120" t="s">
        <v>1</v>
      </c>
      <c r="C5" s="127" t="s">
        <v>23</v>
      </c>
      <c r="D5" s="120" t="s">
        <v>2</v>
      </c>
      <c r="E5" s="120" t="s">
        <v>3</v>
      </c>
      <c r="H5" s="117"/>
      <c r="I5" s="117"/>
      <c r="J5" s="134"/>
      <c r="K5" s="117"/>
      <c r="L5" s="117"/>
    </row>
    <row r="6" spans="1:22" ht="16.5" thickBot="1">
      <c r="A6" s="120"/>
      <c r="B6" s="120"/>
      <c r="C6" s="127"/>
      <c r="D6" s="120"/>
      <c r="E6" s="120"/>
      <c r="H6" s="117"/>
      <c r="I6" s="117"/>
      <c r="J6" s="134"/>
      <c r="K6" s="117"/>
      <c r="L6" s="117"/>
    </row>
    <row r="7" spans="1:22" ht="61.5" customHeight="1" thickBot="1">
      <c r="A7" s="54">
        <v>1</v>
      </c>
      <c r="B7" s="55" t="s">
        <v>4</v>
      </c>
      <c r="C7" s="63">
        <v>3.69</v>
      </c>
      <c r="D7" s="64" t="s">
        <v>61</v>
      </c>
      <c r="E7" s="65" t="s">
        <v>136</v>
      </c>
      <c r="H7" s="4"/>
      <c r="I7" s="5"/>
      <c r="J7" s="13"/>
      <c r="K7" s="6"/>
      <c r="L7" s="7"/>
      <c r="M7" s="18"/>
      <c r="N7" s="24"/>
      <c r="O7" s="24"/>
    </row>
    <row r="8" spans="1:22" ht="56.25" customHeight="1" thickBot="1">
      <c r="A8" s="54">
        <v>2</v>
      </c>
      <c r="B8" s="57" t="s">
        <v>25</v>
      </c>
      <c r="C8" s="66">
        <v>3.53</v>
      </c>
      <c r="D8" s="67" t="s">
        <v>54</v>
      </c>
      <c r="E8" s="68" t="s">
        <v>137</v>
      </c>
      <c r="H8" s="4"/>
      <c r="I8" s="8"/>
      <c r="J8" s="13"/>
      <c r="K8" s="6"/>
      <c r="L8" s="7"/>
      <c r="M8" s="18"/>
      <c r="N8" s="24"/>
      <c r="O8" s="24"/>
      <c r="P8" s="24"/>
      <c r="Q8" s="24"/>
      <c r="R8" s="24"/>
      <c r="S8" s="24"/>
      <c r="T8" s="24"/>
      <c r="U8" s="24"/>
      <c r="V8" s="24"/>
    </row>
    <row r="9" spans="1:22" ht="69.75" customHeight="1" thickBot="1">
      <c r="A9" s="54">
        <v>3</v>
      </c>
      <c r="B9" s="55" t="s">
        <v>5</v>
      </c>
      <c r="C9" s="66">
        <v>3.68</v>
      </c>
      <c r="D9" s="67" t="s">
        <v>61</v>
      </c>
      <c r="E9" s="68" t="s">
        <v>138</v>
      </c>
      <c r="H9" s="4"/>
      <c r="I9" s="5"/>
      <c r="J9" s="13"/>
      <c r="K9" s="6"/>
      <c r="L9" s="7"/>
      <c r="M9" s="18"/>
      <c r="N9" s="24"/>
    </row>
    <row r="10" spans="1:22" ht="89.25" customHeight="1" thickBot="1">
      <c r="A10" s="54">
        <v>4</v>
      </c>
      <c r="B10" s="55" t="s">
        <v>30</v>
      </c>
      <c r="C10" s="66">
        <v>3.77</v>
      </c>
      <c r="D10" s="67" t="s">
        <v>61</v>
      </c>
      <c r="E10" s="68" t="s">
        <v>139</v>
      </c>
      <c r="H10" s="4"/>
      <c r="I10" s="5"/>
      <c r="J10" s="13"/>
      <c r="K10" s="6"/>
      <c r="L10" s="7"/>
      <c r="M10" s="18"/>
      <c r="N10" s="24"/>
      <c r="O10" s="24"/>
    </row>
    <row r="11" spans="1:22" ht="72.75" customHeight="1" thickBot="1">
      <c r="A11" s="54">
        <v>5</v>
      </c>
      <c r="B11" s="57" t="s">
        <v>26</v>
      </c>
      <c r="C11" s="66">
        <v>3.72</v>
      </c>
      <c r="D11" s="67" t="s">
        <v>61</v>
      </c>
      <c r="E11" s="68" t="s">
        <v>140</v>
      </c>
      <c r="H11" s="4"/>
      <c r="I11" s="8"/>
      <c r="J11" s="13"/>
      <c r="K11" s="6"/>
      <c r="L11" s="7"/>
      <c r="M11" s="18"/>
      <c r="N11" s="24"/>
      <c r="O11" s="24"/>
    </row>
    <row r="12" spans="1:22" ht="72.75" customHeight="1" thickBot="1">
      <c r="A12" s="54">
        <v>6</v>
      </c>
      <c r="B12" s="55" t="s">
        <v>6</v>
      </c>
      <c r="C12" s="66">
        <v>3.77</v>
      </c>
      <c r="D12" s="67" t="s">
        <v>61</v>
      </c>
      <c r="E12" s="68" t="s">
        <v>141</v>
      </c>
      <c r="H12" s="4"/>
      <c r="I12" s="5"/>
      <c r="J12" s="13"/>
      <c r="K12" s="6"/>
      <c r="L12" s="7"/>
      <c r="M12" s="18"/>
      <c r="N12" s="24"/>
      <c r="O12" s="24"/>
    </row>
    <row r="13" spans="1:22" ht="75.75" customHeight="1" thickBot="1">
      <c r="A13" s="54">
        <v>7</v>
      </c>
      <c r="B13" s="55" t="s">
        <v>7</v>
      </c>
      <c r="C13" s="66">
        <v>3.77</v>
      </c>
      <c r="D13" s="67" t="s">
        <v>61</v>
      </c>
      <c r="E13" s="68" t="s">
        <v>142</v>
      </c>
      <c r="H13" s="4"/>
      <c r="I13" s="5"/>
      <c r="J13" s="13"/>
      <c r="K13" s="6"/>
      <c r="L13" s="7"/>
      <c r="M13" s="18"/>
      <c r="N13" s="24"/>
      <c r="O13" s="24"/>
    </row>
    <row r="14" spans="1:22" ht="71.25" customHeight="1" thickBot="1">
      <c r="A14" s="54">
        <v>8</v>
      </c>
      <c r="B14" s="55" t="s">
        <v>8</v>
      </c>
      <c r="C14" s="66">
        <v>3.64</v>
      </c>
      <c r="D14" s="67" t="s">
        <v>61</v>
      </c>
      <c r="E14" s="68" t="s">
        <v>143</v>
      </c>
      <c r="H14" s="4"/>
      <c r="I14" s="5"/>
      <c r="J14" s="13"/>
      <c r="K14" s="6"/>
      <c r="L14" s="7"/>
      <c r="M14" s="18"/>
      <c r="N14" s="24"/>
      <c r="O14" s="24"/>
    </row>
    <row r="15" spans="1:22" ht="101.25" customHeight="1" thickBot="1">
      <c r="A15" s="54">
        <v>9</v>
      </c>
      <c r="B15" s="57" t="s">
        <v>27</v>
      </c>
      <c r="C15" s="66">
        <v>3.51</v>
      </c>
      <c r="D15" s="67" t="s">
        <v>54</v>
      </c>
      <c r="E15" s="68" t="s">
        <v>144</v>
      </c>
      <c r="H15" s="4"/>
      <c r="I15" s="8"/>
      <c r="J15" s="13"/>
      <c r="K15" s="6"/>
      <c r="L15" s="7"/>
    </row>
    <row r="16" spans="1:2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63</v>
      </c>
      <c r="I19" s="116"/>
      <c r="J19" s="116"/>
      <c r="K19" s="116"/>
      <c r="L19" s="6"/>
    </row>
    <row r="20" spans="1:12" s="22" customFormat="1" ht="24.75" customHeight="1" thickBot="1">
      <c r="B20" s="119" t="s">
        <v>11</v>
      </c>
      <c r="C20" s="119"/>
      <c r="D20" s="119"/>
      <c r="E20" s="34">
        <v>150</v>
      </c>
      <c r="I20" s="116"/>
      <c r="J20" s="116"/>
      <c r="K20" s="116"/>
      <c r="L20" s="6"/>
    </row>
    <row r="21" spans="1:12" s="22" customFormat="1" ht="24.75" customHeight="1" thickBot="1">
      <c r="B21" s="122" t="s">
        <v>31</v>
      </c>
      <c r="C21" s="122"/>
      <c r="D21" s="122"/>
      <c r="E21" s="45">
        <f>SUM(E19:E20)</f>
        <v>213</v>
      </c>
      <c r="I21" s="117"/>
      <c r="J21" s="117"/>
      <c r="K21" s="117"/>
      <c r="L21" s="20"/>
    </row>
    <row r="22" spans="1:12" s="22" customFormat="1" ht="24.75" customHeight="1" thickBot="1">
      <c r="B22" s="120" t="s">
        <v>13</v>
      </c>
      <c r="C22" s="120"/>
      <c r="D22" s="120"/>
      <c r="E22" s="39" t="s">
        <v>12</v>
      </c>
      <c r="I22" s="117"/>
      <c r="J22" s="117"/>
      <c r="K22" s="117"/>
      <c r="L22" s="1"/>
    </row>
    <row r="23" spans="1:12" s="22" customFormat="1" ht="24.75" customHeight="1" thickBot="1">
      <c r="B23" s="132" t="s">
        <v>14</v>
      </c>
      <c r="C23" s="132"/>
      <c r="D23" s="132"/>
      <c r="E23" s="33">
        <v>1</v>
      </c>
      <c r="I23" s="116"/>
      <c r="J23" s="116"/>
      <c r="K23" s="116"/>
      <c r="L23" s="6"/>
    </row>
    <row r="24" spans="1:12" s="22" customFormat="1" ht="24.75" customHeight="1" thickBot="1">
      <c r="B24" s="133" t="s">
        <v>15</v>
      </c>
      <c r="C24" s="133"/>
      <c r="D24" s="133"/>
      <c r="E24" s="34">
        <v>19</v>
      </c>
      <c r="I24" s="116"/>
      <c r="J24" s="116"/>
      <c r="K24" s="116"/>
      <c r="L24" s="6"/>
    </row>
    <row r="25" spans="1:12" s="22" customFormat="1" ht="24.75" customHeight="1" thickBot="1">
      <c r="B25" s="133" t="s">
        <v>16</v>
      </c>
      <c r="C25" s="133"/>
      <c r="D25" s="133"/>
      <c r="E25" s="34">
        <v>4</v>
      </c>
      <c r="I25" s="116"/>
      <c r="J25" s="116"/>
      <c r="K25" s="116"/>
      <c r="L25" s="6"/>
    </row>
    <row r="26" spans="1:12" s="22" customFormat="1" ht="24.75" customHeight="1" thickBot="1">
      <c r="B26" s="133" t="s">
        <v>17</v>
      </c>
      <c r="C26" s="133"/>
      <c r="D26" s="133"/>
      <c r="E26" s="34">
        <v>138</v>
      </c>
      <c r="I26" s="29"/>
      <c r="J26" s="29"/>
      <c r="K26" s="29"/>
      <c r="L26" s="30"/>
    </row>
    <row r="27" spans="1:12" s="22" customFormat="1" ht="24.75" customHeight="1" thickBot="1">
      <c r="B27" s="133" t="s">
        <v>28</v>
      </c>
      <c r="C27" s="133"/>
      <c r="D27" s="133"/>
      <c r="E27" s="34">
        <v>23</v>
      </c>
      <c r="I27" s="29"/>
      <c r="J27" s="29"/>
      <c r="K27" s="29"/>
      <c r="L27" s="30"/>
    </row>
    <row r="28" spans="1:12" s="22" customFormat="1" ht="24.75" customHeight="1" thickBot="1">
      <c r="B28" s="133" t="s">
        <v>29</v>
      </c>
      <c r="C28" s="133"/>
      <c r="D28" s="133"/>
      <c r="E28" s="34">
        <v>28</v>
      </c>
      <c r="I28" s="29"/>
      <c r="J28" s="29"/>
      <c r="K28" s="29"/>
      <c r="L28" s="30"/>
    </row>
    <row r="29" spans="1:12" s="22" customFormat="1" ht="24.75" customHeight="1" thickBot="1">
      <c r="B29" s="135" t="s">
        <v>31</v>
      </c>
      <c r="C29" s="135"/>
      <c r="D29" s="135"/>
      <c r="E29" s="45">
        <f>SUM(E23:E28)</f>
        <v>213</v>
      </c>
      <c r="I29" s="116"/>
      <c r="J29" s="116"/>
      <c r="K29" s="116"/>
      <c r="L29" s="6"/>
    </row>
    <row r="30" spans="1:12" s="22" customFormat="1" ht="24.75" customHeight="1" thickBot="1">
      <c r="B30" s="120" t="s">
        <v>18</v>
      </c>
      <c r="C30" s="120"/>
      <c r="D30" s="120"/>
      <c r="E30" s="46" t="s">
        <v>12</v>
      </c>
      <c r="I30" s="117"/>
      <c r="J30" s="117"/>
      <c r="K30" s="117"/>
      <c r="L30" s="1"/>
    </row>
    <row r="31" spans="1:12" s="22" customFormat="1" ht="24.75" customHeight="1" thickBot="1">
      <c r="B31" s="132" t="s">
        <v>24</v>
      </c>
      <c r="C31" s="132"/>
      <c r="D31" s="132"/>
      <c r="E31" s="33">
        <v>26</v>
      </c>
      <c r="I31" s="116"/>
      <c r="J31" s="116"/>
      <c r="K31" s="116"/>
      <c r="L31" s="6"/>
    </row>
    <row r="32" spans="1:12" s="22" customFormat="1" ht="24.75" customHeight="1" thickBot="1">
      <c r="B32" s="133" t="s">
        <v>19</v>
      </c>
      <c r="C32" s="133"/>
      <c r="D32" s="133"/>
      <c r="E32" s="34">
        <v>84</v>
      </c>
      <c r="I32" s="116"/>
      <c r="J32" s="116"/>
      <c r="K32" s="116"/>
      <c r="L32" s="6"/>
    </row>
    <row r="33" spans="2:12" s="22" customFormat="1" ht="24.75" customHeight="1" thickBot="1">
      <c r="B33" s="133" t="s">
        <v>20</v>
      </c>
      <c r="C33" s="133"/>
      <c r="D33" s="133"/>
      <c r="E33" s="34">
        <v>56</v>
      </c>
      <c r="I33" s="116"/>
      <c r="J33" s="116"/>
      <c r="K33" s="116"/>
      <c r="L33" s="6"/>
    </row>
    <row r="34" spans="2:12" s="22" customFormat="1" ht="24.75" customHeight="1" thickBot="1">
      <c r="B34" s="133" t="s">
        <v>21</v>
      </c>
      <c r="C34" s="133"/>
      <c r="D34" s="133"/>
      <c r="E34" s="34">
        <v>24</v>
      </c>
      <c r="I34" s="116"/>
      <c r="J34" s="116"/>
      <c r="K34" s="116"/>
      <c r="L34" s="6"/>
    </row>
    <row r="35" spans="2:12" s="22" customFormat="1" ht="24.75" customHeight="1" thickBot="1">
      <c r="B35" s="133" t="s">
        <v>22</v>
      </c>
      <c r="C35" s="133"/>
      <c r="D35" s="133"/>
      <c r="E35" s="34">
        <v>10</v>
      </c>
      <c r="I35" s="116"/>
      <c r="J35" s="116"/>
      <c r="K35" s="116"/>
      <c r="L35" s="6"/>
    </row>
    <row r="36" spans="2:12" ht="25.5" customHeight="1" thickBot="1">
      <c r="B36" s="130" t="s">
        <v>49</v>
      </c>
      <c r="C36" s="130"/>
      <c r="D36" s="130"/>
      <c r="E36" s="34">
        <v>13</v>
      </c>
    </row>
    <row r="37" spans="2:12" ht="16.5" thickBot="1">
      <c r="B37" s="131" t="s">
        <v>31</v>
      </c>
      <c r="C37" s="131"/>
      <c r="D37" s="131"/>
      <c r="E37" s="61">
        <f>E31+E32+E33+E34+E35+E36</f>
        <v>213</v>
      </c>
    </row>
  </sheetData>
  <mergeCells count="53">
    <mergeCell ref="E5:E6"/>
    <mergeCell ref="A1:E1"/>
    <mergeCell ref="H1:L1"/>
    <mergeCell ref="A2:E2"/>
    <mergeCell ref="H2:L2"/>
    <mergeCell ref="A4:E4"/>
    <mergeCell ref="H4:L4"/>
    <mergeCell ref="A3:E3"/>
    <mergeCell ref="H3:L3"/>
    <mergeCell ref="B18:D18"/>
    <mergeCell ref="B19:D19"/>
    <mergeCell ref="B20:D20"/>
    <mergeCell ref="B21:D21"/>
    <mergeCell ref="A5:A6"/>
    <mergeCell ref="B5:B6"/>
    <mergeCell ref="C5:C6"/>
    <mergeCell ref="D5:D6"/>
    <mergeCell ref="B22:D22"/>
    <mergeCell ref="B23:D23"/>
    <mergeCell ref="B24:D24"/>
    <mergeCell ref="B25:D25"/>
    <mergeCell ref="B29:D29"/>
    <mergeCell ref="B26:D26"/>
    <mergeCell ref="B27:D27"/>
    <mergeCell ref="B28:D28"/>
    <mergeCell ref="I18:K18"/>
    <mergeCell ref="J5:J6"/>
    <mergeCell ref="K5:K6"/>
    <mergeCell ref="L5:L6"/>
    <mergeCell ref="H5:H6"/>
    <mergeCell ref="I5:I6"/>
    <mergeCell ref="I19:K19"/>
    <mergeCell ref="I20:K20"/>
    <mergeCell ref="I21:K21"/>
    <mergeCell ref="I22:K22"/>
    <mergeCell ref="I23:K23"/>
    <mergeCell ref="I32:K32"/>
    <mergeCell ref="I33:K33"/>
    <mergeCell ref="I34:K34"/>
    <mergeCell ref="I35:K35"/>
    <mergeCell ref="I24:K24"/>
    <mergeCell ref="I25:K25"/>
    <mergeCell ref="I29:K29"/>
    <mergeCell ref="I30:K30"/>
    <mergeCell ref="I31:K31"/>
    <mergeCell ref="B30:D30"/>
    <mergeCell ref="B36:D36"/>
    <mergeCell ref="B37:D37"/>
    <mergeCell ref="B31:D31"/>
    <mergeCell ref="B32:D32"/>
    <mergeCell ref="B33:D33"/>
    <mergeCell ref="B34:D34"/>
    <mergeCell ref="B35:D35"/>
  </mergeCells>
  <pageMargins left="0.31496062992125984" right="0.31496062992125984" top="0.9448818897637796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6"/>
  <sheetViews>
    <sheetView zoomScaleNormal="100" workbookViewId="0">
      <selection activeCell="F13" sqref="F13"/>
    </sheetView>
  </sheetViews>
  <sheetFormatPr defaultRowHeight="15.75"/>
  <cols>
    <col min="1" max="1" width="6.42578125" style="2" customWidth="1"/>
    <col min="2" max="2" width="23.42578125" style="2" customWidth="1"/>
    <col min="3" max="3" width="12.140625" style="2" customWidth="1"/>
    <col min="4" max="4" width="15.7109375" style="2" customWidth="1"/>
    <col min="5" max="5" width="62.85546875" style="2" customWidth="1"/>
    <col min="6" max="7" width="9.140625" style="2"/>
    <col min="8" max="8" width="5.85546875" style="2" customWidth="1"/>
    <col min="9" max="9" width="25.140625" style="2" customWidth="1"/>
    <col min="10" max="10" width="10.42578125" style="2" customWidth="1"/>
    <col min="11" max="11" width="16.14062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37</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25"/>
      <c r="I5" s="125"/>
      <c r="J5" s="123"/>
      <c r="K5" s="125"/>
      <c r="L5" s="125"/>
    </row>
    <row r="6" spans="1:12" ht="16.5" thickBot="1">
      <c r="A6" s="120"/>
      <c r="B6" s="120"/>
      <c r="C6" s="127"/>
      <c r="D6" s="120"/>
      <c r="E6" s="120"/>
      <c r="H6" s="126"/>
      <c r="I6" s="126"/>
      <c r="J6" s="124"/>
      <c r="K6" s="126"/>
      <c r="L6" s="126"/>
    </row>
    <row r="7" spans="1:12" ht="54" customHeight="1" thickBot="1">
      <c r="A7" s="54">
        <v>1</v>
      </c>
      <c r="B7" s="55" t="s">
        <v>4</v>
      </c>
      <c r="C7" s="63" t="s">
        <v>53</v>
      </c>
      <c r="D7" s="64" t="s">
        <v>54</v>
      </c>
      <c r="E7" s="65" t="s">
        <v>55</v>
      </c>
      <c r="H7" s="4"/>
      <c r="I7" s="5"/>
      <c r="J7" s="12"/>
      <c r="K7" s="6"/>
      <c r="L7" s="14"/>
    </row>
    <row r="8" spans="1:12" ht="50.25" customHeight="1" thickBot="1">
      <c r="A8" s="54">
        <v>2</v>
      </c>
      <c r="B8" s="57" t="s">
        <v>25</v>
      </c>
      <c r="C8" s="66" t="s">
        <v>56</v>
      </c>
      <c r="D8" s="67" t="s">
        <v>54</v>
      </c>
      <c r="E8" s="68" t="s">
        <v>57</v>
      </c>
      <c r="H8" s="4"/>
      <c r="I8" s="8"/>
      <c r="J8" s="12"/>
      <c r="K8" s="6"/>
      <c r="L8" s="14"/>
    </row>
    <row r="9" spans="1:12" ht="43.5" customHeight="1" thickBot="1">
      <c r="A9" s="54">
        <v>3</v>
      </c>
      <c r="B9" s="55" t="s">
        <v>5</v>
      </c>
      <c r="C9" s="66" t="s">
        <v>58</v>
      </c>
      <c r="D9" s="67" t="s">
        <v>54</v>
      </c>
      <c r="E9" s="68" t="s">
        <v>59</v>
      </c>
      <c r="H9" s="4"/>
      <c r="I9" s="5"/>
      <c r="J9" s="12"/>
      <c r="K9" s="6"/>
      <c r="L9" s="14"/>
    </row>
    <row r="10" spans="1:12" ht="51.75" customHeight="1" thickBot="1">
      <c r="A10" s="54">
        <v>4</v>
      </c>
      <c r="B10" s="55" t="s">
        <v>30</v>
      </c>
      <c r="C10" s="66" t="s">
        <v>60</v>
      </c>
      <c r="D10" s="67" t="s">
        <v>61</v>
      </c>
      <c r="E10" s="68" t="s">
        <v>62</v>
      </c>
      <c r="H10" s="4"/>
      <c r="I10" s="5"/>
      <c r="J10" s="15"/>
      <c r="K10" s="6"/>
      <c r="L10" s="14"/>
    </row>
    <row r="11" spans="1:12" ht="50.25" customHeight="1" thickBot="1">
      <c r="A11" s="54">
        <v>5</v>
      </c>
      <c r="B11" s="57" t="s">
        <v>26</v>
      </c>
      <c r="C11" s="66" t="s">
        <v>63</v>
      </c>
      <c r="D11" s="67" t="s">
        <v>54</v>
      </c>
      <c r="E11" s="68" t="s">
        <v>64</v>
      </c>
      <c r="H11" s="4"/>
      <c r="I11" s="8"/>
      <c r="J11" s="12"/>
      <c r="K11" s="6"/>
      <c r="L11" s="14"/>
    </row>
    <row r="12" spans="1:12" ht="31.5" customHeight="1" thickBot="1">
      <c r="A12" s="54">
        <v>6</v>
      </c>
      <c r="B12" s="55" t="s">
        <v>6</v>
      </c>
      <c r="C12" s="66" t="s">
        <v>65</v>
      </c>
      <c r="D12" s="67" t="s">
        <v>54</v>
      </c>
      <c r="E12" s="69" t="s">
        <v>120</v>
      </c>
      <c r="H12" s="4"/>
      <c r="I12" s="5"/>
      <c r="J12" s="12"/>
      <c r="K12" s="6"/>
      <c r="L12" s="14"/>
    </row>
    <row r="13" spans="1:12" ht="50.25" customHeight="1" thickBot="1">
      <c r="A13" s="54">
        <v>7</v>
      </c>
      <c r="B13" s="55" t="s">
        <v>7</v>
      </c>
      <c r="C13" s="66" t="s">
        <v>66</v>
      </c>
      <c r="D13" s="67" t="s">
        <v>54</v>
      </c>
      <c r="E13" s="68" t="s">
        <v>67</v>
      </c>
      <c r="H13" s="4"/>
      <c r="I13" s="5"/>
      <c r="J13" s="12"/>
      <c r="K13" s="6"/>
      <c r="L13" s="14"/>
    </row>
    <row r="14" spans="1:12" ht="50.25" customHeight="1" thickBot="1">
      <c r="A14" s="54">
        <v>8</v>
      </c>
      <c r="B14" s="55" t="s">
        <v>8</v>
      </c>
      <c r="C14" s="66" t="s">
        <v>68</v>
      </c>
      <c r="D14" s="67" t="s">
        <v>54</v>
      </c>
      <c r="E14" s="68" t="s">
        <v>69</v>
      </c>
      <c r="H14" s="4"/>
      <c r="I14" s="5"/>
      <c r="J14" s="12"/>
      <c r="K14" s="6"/>
      <c r="L14" s="14"/>
    </row>
    <row r="15" spans="1:12" ht="50.25" customHeight="1" thickBot="1">
      <c r="A15" s="54">
        <v>9</v>
      </c>
      <c r="B15" s="57" t="s">
        <v>27</v>
      </c>
      <c r="C15" s="66" t="s">
        <v>70</v>
      </c>
      <c r="D15" s="67" t="s">
        <v>61</v>
      </c>
      <c r="E15" s="68" t="s">
        <v>71</v>
      </c>
      <c r="H15" s="4"/>
      <c r="I15" s="8"/>
      <c r="J15" s="12"/>
      <c r="K15" s="6"/>
      <c r="L15" s="14"/>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c r="B19" s="118" t="s">
        <v>10</v>
      </c>
      <c r="C19" s="118"/>
      <c r="D19" s="118"/>
      <c r="E19" s="70">
        <v>119</v>
      </c>
      <c r="I19" s="116"/>
      <c r="J19" s="116"/>
      <c r="K19" s="116"/>
      <c r="L19" s="4"/>
    </row>
    <row r="20" spans="1:12" s="22" customFormat="1" ht="24.75" customHeight="1">
      <c r="B20" s="119" t="s">
        <v>11</v>
      </c>
      <c r="C20" s="119"/>
      <c r="D20" s="119"/>
      <c r="E20" s="71">
        <v>391</v>
      </c>
      <c r="I20" s="116"/>
      <c r="J20" s="116"/>
      <c r="K20" s="116"/>
      <c r="L20" s="4"/>
    </row>
    <row r="21" spans="1:12" s="22" customFormat="1" ht="24.75" customHeight="1" thickBot="1">
      <c r="B21" s="122" t="s">
        <v>31</v>
      </c>
      <c r="C21" s="122"/>
      <c r="D21" s="122"/>
      <c r="E21" s="62">
        <f>SUM(E19:E20)</f>
        <v>510</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c r="B23" s="132" t="s">
        <v>14</v>
      </c>
      <c r="C23" s="132"/>
      <c r="D23" s="132"/>
      <c r="E23" s="70">
        <v>5</v>
      </c>
      <c r="I23" s="116"/>
      <c r="J23" s="116"/>
      <c r="K23" s="116"/>
      <c r="L23" s="4"/>
    </row>
    <row r="24" spans="1:12" s="22" customFormat="1" ht="24.75" customHeight="1">
      <c r="B24" s="133" t="s">
        <v>15</v>
      </c>
      <c r="C24" s="133"/>
      <c r="D24" s="133"/>
      <c r="E24" s="71">
        <v>91</v>
      </c>
      <c r="I24" s="116"/>
      <c r="J24" s="116"/>
      <c r="K24" s="116"/>
      <c r="L24" s="4"/>
    </row>
    <row r="25" spans="1:12" s="22" customFormat="1" ht="24.75" customHeight="1">
      <c r="B25" s="133" t="s">
        <v>16</v>
      </c>
      <c r="C25" s="133"/>
      <c r="D25" s="133"/>
      <c r="E25" s="71">
        <v>2</v>
      </c>
      <c r="I25" s="29"/>
      <c r="J25" s="29"/>
      <c r="K25" s="29"/>
      <c r="L25" s="29"/>
    </row>
    <row r="26" spans="1:12" s="22" customFormat="1" ht="24.75" customHeight="1">
      <c r="B26" s="133" t="s">
        <v>17</v>
      </c>
      <c r="C26" s="133"/>
      <c r="D26" s="133"/>
      <c r="E26" s="71">
        <v>303</v>
      </c>
      <c r="I26" s="29"/>
      <c r="J26" s="29"/>
      <c r="K26" s="29"/>
      <c r="L26" s="29"/>
    </row>
    <row r="27" spans="1:12" s="22" customFormat="1" ht="24.75" customHeight="1">
      <c r="B27" s="133" t="s">
        <v>28</v>
      </c>
      <c r="C27" s="133"/>
      <c r="D27" s="133"/>
      <c r="E27" s="71">
        <v>69</v>
      </c>
      <c r="I27" s="116"/>
      <c r="J27" s="116"/>
      <c r="K27" s="116"/>
      <c r="L27" s="4"/>
    </row>
    <row r="28" spans="1:12" s="22" customFormat="1" ht="24.75" customHeight="1">
      <c r="B28" s="136" t="s">
        <v>29</v>
      </c>
      <c r="C28" s="136"/>
      <c r="D28" s="136"/>
      <c r="E28" s="73">
        <v>40</v>
      </c>
      <c r="I28" s="29"/>
      <c r="J28" s="29"/>
      <c r="K28" s="29"/>
      <c r="L28" s="29"/>
    </row>
    <row r="29" spans="1:12" s="22" customFormat="1" ht="24.75" customHeight="1" thickBot="1">
      <c r="B29" s="135" t="s">
        <v>31</v>
      </c>
      <c r="C29" s="135"/>
      <c r="D29" s="135"/>
      <c r="E29" s="62">
        <f>E23+E24+E25+E26+E27+E28</f>
        <v>510</v>
      </c>
      <c r="I29" s="116"/>
      <c r="J29" s="116"/>
      <c r="K29" s="116"/>
      <c r="L29" s="4"/>
    </row>
    <row r="30" spans="1:12" s="22" customFormat="1" ht="24.75" customHeight="1" thickBot="1">
      <c r="B30" s="120" t="s">
        <v>18</v>
      </c>
      <c r="C30" s="120"/>
      <c r="D30" s="120"/>
      <c r="E30" s="39" t="s">
        <v>12</v>
      </c>
      <c r="I30" s="117"/>
      <c r="J30" s="117"/>
      <c r="K30" s="117"/>
      <c r="L30" s="1"/>
    </row>
    <row r="31" spans="1:12" s="22" customFormat="1" ht="24.75" customHeight="1">
      <c r="B31" s="118" t="s">
        <v>24</v>
      </c>
      <c r="C31" s="118"/>
      <c r="D31" s="118"/>
      <c r="E31" s="70">
        <v>37</v>
      </c>
      <c r="I31" s="116"/>
      <c r="J31" s="116"/>
      <c r="K31" s="116"/>
      <c r="L31" s="4"/>
    </row>
    <row r="32" spans="1:12" s="22" customFormat="1" ht="24.75" customHeight="1">
      <c r="B32" s="119" t="s">
        <v>19</v>
      </c>
      <c r="C32" s="119"/>
      <c r="D32" s="119"/>
      <c r="E32" s="71">
        <v>238</v>
      </c>
      <c r="I32" s="116"/>
      <c r="J32" s="116"/>
      <c r="K32" s="116"/>
      <c r="L32" s="4"/>
    </row>
    <row r="33" spans="2:12" s="22" customFormat="1" ht="24.75" customHeight="1">
      <c r="B33" s="119" t="s">
        <v>20</v>
      </c>
      <c r="C33" s="119"/>
      <c r="D33" s="119"/>
      <c r="E33" s="71">
        <v>165</v>
      </c>
      <c r="I33" s="116"/>
      <c r="J33" s="116"/>
      <c r="K33" s="116"/>
      <c r="L33" s="4"/>
    </row>
    <row r="34" spans="2:12" s="22" customFormat="1" ht="24.75" customHeight="1">
      <c r="B34" s="119" t="s">
        <v>21</v>
      </c>
      <c r="C34" s="119"/>
      <c r="D34" s="119"/>
      <c r="E34" s="71">
        <v>53</v>
      </c>
      <c r="I34" s="116"/>
      <c r="J34" s="116"/>
      <c r="K34" s="116"/>
      <c r="L34" s="4"/>
    </row>
    <row r="35" spans="2:12" s="22" customFormat="1" ht="24.75" customHeight="1" thickBot="1">
      <c r="B35" s="121" t="s">
        <v>22</v>
      </c>
      <c r="C35" s="121"/>
      <c r="D35" s="121"/>
      <c r="E35" s="72">
        <v>17</v>
      </c>
      <c r="I35" s="29"/>
      <c r="J35" s="29"/>
      <c r="K35" s="29"/>
      <c r="L35" s="29"/>
    </row>
    <row r="36" spans="2:12" s="22" customFormat="1" ht="24.75" customHeight="1" thickBot="1">
      <c r="B36" s="120" t="s">
        <v>31</v>
      </c>
      <c r="C36" s="120"/>
      <c r="D36" s="120"/>
      <c r="E36" s="46">
        <f>E31+E32+E33+E34+E35</f>
        <v>510</v>
      </c>
      <c r="I36" s="116"/>
      <c r="J36" s="116"/>
      <c r="K36" s="116"/>
      <c r="L36" s="4"/>
    </row>
  </sheetData>
  <mergeCells count="52">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6:D36"/>
    <mergeCell ref="B30:D30"/>
    <mergeCell ref="I18:K18"/>
    <mergeCell ref="J5:J6"/>
    <mergeCell ref="K5:K6"/>
    <mergeCell ref="B27:D27"/>
    <mergeCell ref="B29:D29"/>
    <mergeCell ref="I19:K19"/>
    <mergeCell ref="I20:K20"/>
    <mergeCell ref="I21:K21"/>
    <mergeCell ref="I22:K22"/>
    <mergeCell ref="I23:K23"/>
    <mergeCell ref="I36:K36"/>
    <mergeCell ref="I24:K24"/>
    <mergeCell ref="I27:K27"/>
    <mergeCell ref="I29:K29"/>
    <mergeCell ref="I30:K30"/>
    <mergeCell ref="I31:K31"/>
    <mergeCell ref="B25:D25"/>
    <mergeCell ref="B26:D26"/>
    <mergeCell ref="B28:D28"/>
    <mergeCell ref="B35:D35"/>
    <mergeCell ref="I32:K32"/>
    <mergeCell ref="I33:K33"/>
    <mergeCell ref="I34:K34"/>
    <mergeCell ref="B31:D31"/>
    <mergeCell ref="B32:D32"/>
    <mergeCell ref="B33:D33"/>
    <mergeCell ref="B34:D34"/>
  </mergeCells>
  <pageMargins left="0.31496062992125984" right="0.31496062992125984" top="0.74803149606299213" bottom="0.74803149606299213" header="0.31496062992125984" footer="0.31496062992125984"/>
  <pageSetup paperSize="5" scale="80" orientation="portrait" horizontalDpi="0" verticalDpi="0"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4"/>
  <sheetViews>
    <sheetView topLeftCell="A10" zoomScaleNormal="100" workbookViewId="0">
      <selection activeCell="G20" sqref="G20"/>
    </sheetView>
  </sheetViews>
  <sheetFormatPr defaultRowHeight="15.75"/>
  <cols>
    <col min="1" max="1" width="6.42578125" style="2" customWidth="1"/>
    <col min="2" max="2" width="24" style="2" customWidth="1"/>
    <col min="3" max="3" width="12.140625" style="2" customWidth="1"/>
    <col min="4" max="4" width="14.140625" style="2" customWidth="1"/>
    <col min="5" max="5" width="68.28515625" style="2" customWidth="1"/>
    <col min="6" max="7" width="9.140625" style="2"/>
    <col min="8" max="8" width="5.85546875" style="2" customWidth="1"/>
    <col min="9" max="9" width="25.140625" style="2" customWidth="1"/>
    <col min="10" max="10" width="13.5703125" style="2" customWidth="1"/>
    <col min="11" max="11" width="14.7109375" style="2" customWidth="1"/>
    <col min="12" max="12" width="60"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38</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17"/>
      <c r="I5" s="117"/>
      <c r="J5" s="134"/>
      <c r="K5" s="117"/>
      <c r="L5" s="117"/>
    </row>
    <row r="6" spans="1:21" ht="16.5" thickBot="1">
      <c r="A6" s="120"/>
      <c r="B6" s="120"/>
      <c r="C6" s="127"/>
      <c r="D6" s="120"/>
      <c r="E6" s="120"/>
      <c r="H6" s="117"/>
      <c r="I6" s="117"/>
      <c r="J6" s="134"/>
      <c r="K6" s="117"/>
      <c r="L6" s="117"/>
    </row>
    <row r="7" spans="1:21" ht="57.75" customHeight="1" thickBot="1">
      <c r="A7" s="54">
        <v>1</v>
      </c>
      <c r="B7" s="55" t="s">
        <v>4</v>
      </c>
      <c r="C7" s="102">
        <v>3.06</v>
      </c>
      <c r="D7" s="64" t="s">
        <v>72</v>
      </c>
      <c r="E7" s="65" t="s">
        <v>55</v>
      </c>
      <c r="F7" s="18"/>
      <c r="G7" s="19"/>
      <c r="H7" s="4"/>
      <c r="I7" s="5"/>
      <c r="J7" s="12"/>
      <c r="K7" s="6"/>
      <c r="L7" s="7"/>
      <c r="M7" s="18"/>
      <c r="N7" s="24"/>
      <c r="O7" s="24"/>
      <c r="P7" s="24"/>
      <c r="Q7" s="24"/>
      <c r="R7" s="24"/>
      <c r="S7" s="24"/>
      <c r="T7" s="24"/>
      <c r="U7" s="24"/>
    </row>
    <row r="8" spans="1:21" ht="32.25" customHeight="1" thickBot="1">
      <c r="A8" s="54">
        <v>2</v>
      </c>
      <c r="B8" s="57" t="s">
        <v>25</v>
      </c>
      <c r="C8" s="103">
        <v>3.01</v>
      </c>
      <c r="D8" s="67" t="s">
        <v>72</v>
      </c>
      <c r="E8" s="68" t="s">
        <v>121</v>
      </c>
      <c r="F8" s="18"/>
      <c r="G8" s="19"/>
      <c r="H8" s="4"/>
      <c r="I8" s="8"/>
      <c r="J8" s="12"/>
      <c r="K8" s="6"/>
      <c r="L8" s="7"/>
      <c r="M8" s="18"/>
      <c r="N8" s="24"/>
      <c r="O8" s="24"/>
      <c r="P8" s="24"/>
      <c r="Q8" s="24"/>
      <c r="R8" s="24"/>
      <c r="S8" s="24"/>
      <c r="T8" s="24"/>
      <c r="U8" s="24"/>
    </row>
    <row r="9" spans="1:21" ht="33" customHeight="1" thickBot="1">
      <c r="A9" s="54">
        <v>3</v>
      </c>
      <c r="B9" s="55" t="s">
        <v>5</v>
      </c>
      <c r="C9" s="103">
        <v>3.14</v>
      </c>
      <c r="D9" s="67" t="s">
        <v>72</v>
      </c>
      <c r="E9" s="68" t="s">
        <v>59</v>
      </c>
      <c r="F9" s="18"/>
      <c r="G9" s="19"/>
      <c r="H9" s="4"/>
      <c r="I9" s="5"/>
      <c r="J9" s="12"/>
      <c r="K9" s="6"/>
      <c r="L9" s="7"/>
      <c r="M9" s="18"/>
      <c r="N9" s="24"/>
      <c r="O9" s="24"/>
      <c r="P9" s="24"/>
      <c r="Q9" s="24"/>
      <c r="R9" s="24"/>
      <c r="S9" s="24"/>
      <c r="T9" s="24"/>
      <c r="U9" s="24"/>
    </row>
    <row r="10" spans="1:21" ht="39" customHeight="1" thickBot="1">
      <c r="A10" s="54">
        <v>4</v>
      </c>
      <c r="B10" s="55" t="s">
        <v>30</v>
      </c>
      <c r="C10" s="103">
        <v>3.19</v>
      </c>
      <c r="D10" s="67" t="s">
        <v>72</v>
      </c>
      <c r="E10" s="69"/>
      <c r="F10" s="18"/>
      <c r="G10" s="19"/>
      <c r="H10" s="4"/>
      <c r="I10" s="5"/>
      <c r="J10" s="12"/>
      <c r="K10" s="6"/>
      <c r="L10" s="7"/>
      <c r="M10" s="18"/>
      <c r="N10" s="24"/>
      <c r="O10" s="24"/>
    </row>
    <row r="11" spans="1:21" ht="39" customHeight="1" thickBot="1">
      <c r="A11" s="54">
        <v>5</v>
      </c>
      <c r="B11" s="57" t="s">
        <v>26</v>
      </c>
      <c r="C11" s="103">
        <v>3.19</v>
      </c>
      <c r="D11" s="67" t="s">
        <v>72</v>
      </c>
      <c r="E11" s="68" t="s">
        <v>64</v>
      </c>
      <c r="F11" s="18"/>
      <c r="G11" s="19"/>
      <c r="H11" s="4"/>
      <c r="I11" s="8"/>
      <c r="J11" s="12"/>
      <c r="K11" s="6"/>
      <c r="L11" s="7"/>
      <c r="M11" s="18"/>
      <c r="N11" s="24"/>
      <c r="O11" s="24"/>
      <c r="P11" s="24"/>
      <c r="Q11" s="24"/>
      <c r="R11" s="24"/>
      <c r="S11" s="24"/>
      <c r="T11" s="24"/>
      <c r="U11" s="24"/>
    </row>
    <row r="12" spans="1:21" ht="39" customHeight="1" thickBot="1">
      <c r="A12" s="54">
        <v>6</v>
      </c>
      <c r="B12" s="55" t="s">
        <v>6</v>
      </c>
      <c r="C12" s="103">
        <v>3.01</v>
      </c>
      <c r="D12" s="67" t="s">
        <v>72</v>
      </c>
      <c r="E12" s="68" t="s">
        <v>122</v>
      </c>
      <c r="F12" s="18"/>
      <c r="G12" s="19"/>
      <c r="H12" s="4"/>
      <c r="I12" s="5"/>
      <c r="J12" s="12"/>
      <c r="K12" s="6"/>
      <c r="L12" s="7"/>
      <c r="M12" s="18"/>
      <c r="N12" s="24"/>
      <c r="O12" s="24"/>
    </row>
    <row r="13" spans="1:21" ht="39" customHeight="1" thickBot="1">
      <c r="A13" s="54">
        <v>7</v>
      </c>
      <c r="B13" s="55" t="s">
        <v>7</v>
      </c>
      <c r="C13" s="103">
        <v>3.04</v>
      </c>
      <c r="D13" s="67" t="s">
        <v>72</v>
      </c>
      <c r="E13" s="68" t="s">
        <v>67</v>
      </c>
      <c r="F13" s="18"/>
      <c r="G13" s="19"/>
      <c r="H13" s="4"/>
      <c r="I13" s="5"/>
      <c r="J13" s="12"/>
      <c r="K13" s="6"/>
      <c r="L13" s="7"/>
      <c r="M13" s="18"/>
      <c r="N13" s="24"/>
      <c r="O13" s="24"/>
    </row>
    <row r="14" spans="1:21" ht="48.75" customHeight="1" thickBot="1">
      <c r="A14" s="54">
        <v>8</v>
      </c>
      <c r="B14" s="55" t="s">
        <v>8</v>
      </c>
      <c r="C14" s="103">
        <v>3.28</v>
      </c>
      <c r="D14" s="67" t="s">
        <v>72</v>
      </c>
      <c r="E14" s="68" t="s">
        <v>69</v>
      </c>
      <c r="F14" s="18"/>
      <c r="G14" s="19"/>
      <c r="H14" s="4"/>
      <c r="I14" s="5"/>
      <c r="J14" s="4"/>
      <c r="K14" s="6"/>
      <c r="L14" s="7"/>
      <c r="M14" s="18"/>
      <c r="N14" s="24"/>
      <c r="O14" s="24"/>
    </row>
    <row r="15" spans="1:21" ht="54" customHeight="1" thickBot="1">
      <c r="A15" s="54">
        <v>9</v>
      </c>
      <c r="B15" s="57" t="s">
        <v>27</v>
      </c>
      <c r="C15" s="103">
        <v>3.08</v>
      </c>
      <c r="D15" s="67" t="s">
        <v>72</v>
      </c>
      <c r="E15" s="68" t="s">
        <v>71</v>
      </c>
      <c r="F15" s="18"/>
      <c r="G15" s="19"/>
      <c r="H15" s="4"/>
      <c r="I15" s="8"/>
      <c r="J15" s="4"/>
      <c r="K15" s="6"/>
      <c r="L15" s="7"/>
      <c r="M15" s="18"/>
      <c r="N15" s="24"/>
      <c r="O15" s="24"/>
      <c r="P15" s="24"/>
      <c r="Q15" s="24"/>
      <c r="R15" s="24"/>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119</v>
      </c>
      <c r="I19" s="116"/>
      <c r="J19" s="116"/>
      <c r="K19" s="116"/>
      <c r="L19" s="6"/>
    </row>
    <row r="20" spans="1:12" s="22" customFormat="1" ht="24.75" customHeight="1" thickBot="1">
      <c r="B20" s="119" t="s">
        <v>11</v>
      </c>
      <c r="C20" s="119"/>
      <c r="D20" s="119"/>
      <c r="E20" s="34">
        <v>251</v>
      </c>
      <c r="I20" s="116"/>
      <c r="J20" s="116"/>
      <c r="K20" s="116"/>
      <c r="L20" s="6"/>
    </row>
    <row r="21" spans="1:12" s="22" customFormat="1" ht="24.75" customHeight="1" thickBot="1">
      <c r="B21" s="122" t="s">
        <v>31</v>
      </c>
      <c r="C21" s="122"/>
      <c r="D21" s="122"/>
      <c r="E21" s="45">
        <f>SUM(E19:E20)</f>
        <v>370</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33">
        <v>9</v>
      </c>
      <c r="I23" s="116"/>
      <c r="J23" s="116"/>
      <c r="K23" s="116"/>
      <c r="L23" s="6"/>
    </row>
    <row r="24" spans="1:12" s="22" customFormat="1" ht="24.75" customHeight="1" thickBot="1">
      <c r="B24" s="119" t="s">
        <v>15</v>
      </c>
      <c r="C24" s="119"/>
      <c r="D24" s="119"/>
      <c r="E24" s="34">
        <v>30</v>
      </c>
      <c r="I24" s="116"/>
      <c r="J24" s="116"/>
      <c r="K24" s="116"/>
      <c r="L24" s="6"/>
    </row>
    <row r="25" spans="1:12" s="22" customFormat="1" ht="24.75" customHeight="1" thickBot="1">
      <c r="B25" s="119" t="s">
        <v>16</v>
      </c>
      <c r="C25" s="119"/>
      <c r="D25" s="119"/>
      <c r="E25" s="34">
        <v>159</v>
      </c>
      <c r="I25" s="116"/>
      <c r="J25" s="116"/>
      <c r="K25" s="116"/>
      <c r="L25" s="6"/>
    </row>
    <row r="26" spans="1:12" s="22" customFormat="1" ht="24.75" customHeight="1" thickBot="1">
      <c r="B26" s="121" t="s">
        <v>17</v>
      </c>
      <c r="C26" s="121"/>
      <c r="D26" s="121"/>
      <c r="E26" s="34">
        <v>172</v>
      </c>
      <c r="I26" s="29"/>
      <c r="J26" s="29"/>
      <c r="K26" s="29"/>
      <c r="L26" s="30"/>
    </row>
    <row r="27" spans="1:12" s="22" customFormat="1" ht="24.75" customHeight="1" thickBot="1">
      <c r="B27" s="137" t="s">
        <v>31</v>
      </c>
      <c r="C27" s="137"/>
      <c r="D27" s="137"/>
      <c r="E27" s="58">
        <f>E23+E24+E25+E26</f>
        <v>370</v>
      </c>
      <c r="I27" s="116"/>
      <c r="J27" s="116"/>
      <c r="K27" s="116"/>
      <c r="L27" s="6"/>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33">
        <v>24</v>
      </c>
      <c r="I29" s="116"/>
      <c r="J29" s="116"/>
      <c r="K29" s="116"/>
      <c r="L29" s="6"/>
    </row>
    <row r="30" spans="1:12" s="22" customFormat="1" ht="24.75" customHeight="1" thickBot="1">
      <c r="B30" s="119" t="s">
        <v>19</v>
      </c>
      <c r="C30" s="119"/>
      <c r="D30" s="119"/>
      <c r="E30" s="34">
        <v>45</v>
      </c>
      <c r="I30" s="116"/>
      <c r="J30" s="116"/>
      <c r="K30" s="116"/>
      <c r="L30" s="6"/>
    </row>
    <row r="31" spans="1:12" s="22" customFormat="1" ht="24.75" customHeight="1" thickBot="1">
      <c r="B31" s="119" t="s">
        <v>20</v>
      </c>
      <c r="C31" s="119"/>
      <c r="D31" s="119"/>
      <c r="E31" s="34">
        <v>132</v>
      </c>
      <c r="I31" s="116"/>
      <c r="J31" s="116"/>
      <c r="K31" s="116"/>
      <c r="L31" s="6"/>
    </row>
    <row r="32" spans="1:12" s="22" customFormat="1" ht="24.75" customHeight="1" thickBot="1">
      <c r="B32" s="119" t="s">
        <v>21</v>
      </c>
      <c r="C32" s="119"/>
      <c r="D32" s="119"/>
      <c r="E32" s="34">
        <v>104</v>
      </c>
      <c r="I32" s="116"/>
      <c r="J32" s="116"/>
      <c r="K32" s="116"/>
      <c r="L32" s="6"/>
    </row>
    <row r="33" spans="2:12" s="22" customFormat="1" ht="24.75" customHeight="1" thickBot="1">
      <c r="B33" s="121" t="s">
        <v>22</v>
      </c>
      <c r="C33" s="121"/>
      <c r="D33" s="121"/>
      <c r="E33" s="34">
        <v>65</v>
      </c>
      <c r="I33" s="29"/>
      <c r="J33" s="29"/>
      <c r="K33" s="29"/>
      <c r="L33" s="30"/>
    </row>
    <row r="34" spans="2:12" s="22" customFormat="1" ht="24.75" customHeight="1" thickBot="1">
      <c r="B34" s="120" t="s">
        <v>31</v>
      </c>
      <c r="C34" s="120"/>
      <c r="D34" s="120"/>
      <c r="E34" s="46">
        <f>E29+E30+E31+E33</f>
        <v>266</v>
      </c>
      <c r="I34" s="116"/>
      <c r="J34" s="116"/>
      <c r="K34" s="116"/>
      <c r="L34" s="6"/>
    </row>
  </sheetData>
  <mergeCells count="50">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19:K19"/>
    <mergeCell ref="I20:K20"/>
    <mergeCell ref="I21:K21"/>
    <mergeCell ref="I22:K22"/>
    <mergeCell ref="I23:K23"/>
    <mergeCell ref="I34:K34"/>
    <mergeCell ref="I24:K24"/>
    <mergeCell ref="I25:K25"/>
    <mergeCell ref="I27:K27"/>
    <mergeCell ref="I28:K28"/>
    <mergeCell ref="I29:K29"/>
    <mergeCell ref="B26:D26"/>
    <mergeCell ref="B33:D33"/>
    <mergeCell ref="I30:K30"/>
    <mergeCell ref="I31:K31"/>
    <mergeCell ref="I32:K32"/>
    <mergeCell ref="B29:D29"/>
    <mergeCell ref="B30:D30"/>
    <mergeCell ref="B31:D31"/>
    <mergeCell ref="B32:D32"/>
  </mergeCells>
  <pageMargins left="0.31496062992125984" right="0.31496062992125984" top="0.7480314960629921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5"/>
  <sheetViews>
    <sheetView topLeftCell="A7" zoomScaleNormal="100" workbookViewId="0">
      <selection activeCell="G32" sqref="G32"/>
    </sheetView>
  </sheetViews>
  <sheetFormatPr defaultRowHeight="15.75"/>
  <cols>
    <col min="1" max="1" width="6.42578125" style="2" customWidth="1"/>
    <col min="2" max="2" width="24.140625" style="2" customWidth="1"/>
    <col min="3" max="3" width="13.140625" style="2" customWidth="1"/>
    <col min="4" max="4" width="18.5703125" style="2" customWidth="1"/>
    <col min="5" max="5" width="64.5703125" style="2" customWidth="1"/>
    <col min="6" max="7" width="9.140625" style="2"/>
    <col min="8" max="8" width="5.85546875" style="2" customWidth="1"/>
    <col min="9" max="9" width="25.140625" style="2" customWidth="1"/>
    <col min="10" max="10" width="13.5703125" style="2" customWidth="1"/>
    <col min="11" max="11" width="14.7109375" style="2" customWidth="1"/>
    <col min="12" max="12" width="74.7109375"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39</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25"/>
      <c r="I5" s="125"/>
      <c r="J5" s="123"/>
      <c r="K5" s="125"/>
      <c r="L5" s="125"/>
    </row>
    <row r="6" spans="1:21" ht="16.5" thickBot="1">
      <c r="A6" s="120"/>
      <c r="B6" s="120"/>
      <c r="C6" s="127"/>
      <c r="D6" s="120"/>
      <c r="E6" s="120"/>
      <c r="H6" s="126"/>
      <c r="I6" s="126"/>
      <c r="J6" s="124"/>
      <c r="K6" s="126"/>
      <c r="L6" s="126"/>
    </row>
    <row r="7" spans="1:21" ht="33" customHeight="1" thickBot="1">
      <c r="A7" s="54">
        <v>1</v>
      </c>
      <c r="B7" s="55" t="s">
        <v>4</v>
      </c>
      <c r="C7" s="94">
        <v>3.43</v>
      </c>
      <c r="D7" s="95" t="s">
        <v>72</v>
      </c>
      <c r="E7" s="96" t="s">
        <v>110</v>
      </c>
      <c r="F7" s="36"/>
      <c r="G7" s="35"/>
      <c r="H7" s="35"/>
      <c r="I7" s="35"/>
      <c r="J7" s="35"/>
      <c r="K7" s="35"/>
      <c r="L7" s="35"/>
      <c r="M7" s="35"/>
      <c r="N7" s="35"/>
      <c r="O7" s="35"/>
      <c r="P7" s="35"/>
      <c r="Q7" s="35"/>
      <c r="R7" s="35"/>
      <c r="S7" s="35"/>
      <c r="T7" s="35"/>
      <c r="U7" s="35"/>
    </row>
    <row r="8" spans="1:21" ht="45.75" customHeight="1" thickBot="1">
      <c r="A8" s="54">
        <v>2</v>
      </c>
      <c r="B8" s="57" t="s">
        <v>25</v>
      </c>
      <c r="C8" s="97">
        <v>3.52</v>
      </c>
      <c r="D8" s="98" t="s">
        <v>72</v>
      </c>
      <c r="E8" s="99" t="s">
        <v>111</v>
      </c>
      <c r="F8" s="36"/>
      <c r="G8" s="35"/>
      <c r="H8" s="35"/>
      <c r="I8" s="35"/>
      <c r="J8" s="35"/>
      <c r="K8" s="35"/>
      <c r="L8" s="35"/>
      <c r="M8" s="35"/>
      <c r="N8" s="35"/>
      <c r="O8" s="35"/>
      <c r="P8" s="35"/>
      <c r="Q8" s="35"/>
      <c r="R8" s="35"/>
      <c r="S8" s="35"/>
      <c r="T8" s="35"/>
      <c r="U8" s="35"/>
    </row>
    <row r="9" spans="1:21" ht="39.75" customHeight="1" thickBot="1">
      <c r="A9" s="54">
        <v>3</v>
      </c>
      <c r="B9" s="55" t="s">
        <v>5</v>
      </c>
      <c r="C9" s="97">
        <v>3.42</v>
      </c>
      <c r="D9" s="98" t="s">
        <v>72</v>
      </c>
      <c r="E9" s="99" t="s">
        <v>112</v>
      </c>
      <c r="F9" s="36"/>
      <c r="G9" s="35"/>
      <c r="H9" s="35"/>
      <c r="I9" s="35"/>
      <c r="J9" s="35"/>
      <c r="K9" s="35"/>
      <c r="L9" s="35"/>
      <c r="M9" s="35"/>
      <c r="N9" s="35"/>
      <c r="O9" s="35"/>
      <c r="P9" s="35"/>
      <c r="Q9" s="35"/>
      <c r="R9" s="35"/>
      <c r="S9" s="35"/>
      <c r="T9" s="35"/>
      <c r="U9" s="35"/>
    </row>
    <row r="10" spans="1:21" ht="52.5" customHeight="1" thickBot="1">
      <c r="A10" s="54">
        <v>4</v>
      </c>
      <c r="B10" s="55" t="s">
        <v>30</v>
      </c>
      <c r="C10" s="97">
        <v>3.65</v>
      </c>
      <c r="D10" s="98" t="s">
        <v>79</v>
      </c>
      <c r="E10" s="99" t="s">
        <v>113</v>
      </c>
      <c r="F10" s="36"/>
      <c r="G10" s="35"/>
      <c r="H10" s="35"/>
      <c r="I10" s="35"/>
      <c r="J10" s="35"/>
      <c r="K10" s="35"/>
      <c r="L10" s="35"/>
      <c r="M10" s="35"/>
      <c r="N10" s="35"/>
      <c r="O10" s="35"/>
      <c r="P10" s="35"/>
      <c r="Q10" s="35"/>
      <c r="R10" s="35"/>
      <c r="S10" s="35"/>
      <c r="T10" s="35"/>
      <c r="U10" s="35"/>
    </row>
    <row r="11" spans="1:21" ht="54" customHeight="1" thickBot="1">
      <c r="A11" s="54">
        <v>5</v>
      </c>
      <c r="B11" s="57" t="s">
        <v>26</v>
      </c>
      <c r="C11" s="97">
        <v>3.46</v>
      </c>
      <c r="D11" s="98" t="s">
        <v>72</v>
      </c>
      <c r="E11" s="100" t="s">
        <v>114</v>
      </c>
      <c r="F11" s="36"/>
      <c r="G11" s="35"/>
      <c r="H11" s="35"/>
      <c r="I11" s="35"/>
      <c r="J11" s="35"/>
      <c r="K11" s="35"/>
      <c r="L11" s="35"/>
      <c r="M11" s="35"/>
      <c r="N11" s="35"/>
      <c r="O11" s="35"/>
      <c r="P11" s="35"/>
      <c r="Q11" s="35"/>
      <c r="R11" s="35"/>
      <c r="S11" s="35"/>
      <c r="T11" s="35"/>
      <c r="U11" s="35"/>
    </row>
    <row r="12" spans="1:21" ht="49.5" customHeight="1" thickBot="1">
      <c r="A12" s="54">
        <v>6</v>
      </c>
      <c r="B12" s="55" t="s">
        <v>6</v>
      </c>
      <c r="C12" s="97">
        <v>3.41</v>
      </c>
      <c r="D12" s="98" t="s">
        <v>72</v>
      </c>
      <c r="E12" s="99" t="s">
        <v>115</v>
      </c>
      <c r="F12" s="36"/>
      <c r="G12" s="35"/>
      <c r="H12" s="35"/>
      <c r="I12" s="35"/>
      <c r="J12" s="35"/>
      <c r="K12" s="35"/>
      <c r="L12" s="35"/>
      <c r="M12" s="35"/>
      <c r="N12" s="35"/>
      <c r="O12" s="35"/>
      <c r="P12" s="35"/>
      <c r="Q12" s="35"/>
      <c r="R12" s="35"/>
      <c r="S12" s="35"/>
      <c r="T12" s="35"/>
      <c r="U12" s="35"/>
    </row>
    <row r="13" spans="1:21" ht="38.25" customHeight="1" thickBot="1">
      <c r="A13" s="54">
        <v>7</v>
      </c>
      <c r="B13" s="55" t="s">
        <v>7</v>
      </c>
      <c r="C13" s="97">
        <v>3.35</v>
      </c>
      <c r="D13" s="98" t="s">
        <v>72</v>
      </c>
      <c r="E13" s="99" t="s">
        <v>116</v>
      </c>
      <c r="F13" s="36"/>
      <c r="G13" s="35"/>
      <c r="H13" s="35"/>
      <c r="I13" s="35"/>
      <c r="J13" s="35"/>
      <c r="K13" s="35"/>
      <c r="L13" s="35"/>
      <c r="M13" s="35"/>
      <c r="N13" s="35"/>
      <c r="O13" s="35"/>
      <c r="P13" s="35"/>
      <c r="Q13" s="35"/>
      <c r="R13" s="35"/>
      <c r="S13" s="35"/>
      <c r="T13" s="35"/>
      <c r="U13" s="35"/>
    </row>
    <row r="14" spans="1:21" ht="65.25" customHeight="1" thickBot="1">
      <c r="A14" s="54">
        <v>8</v>
      </c>
      <c r="B14" s="55" t="s">
        <v>8</v>
      </c>
      <c r="C14" s="97">
        <v>3.33</v>
      </c>
      <c r="D14" s="98" t="s">
        <v>72</v>
      </c>
      <c r="E14" s="100" t="s">
        <v>117</v>
      </c>
      <c r="F14" s="36"/>
      <c r="G14" s="35"/>
      <c r="H14" s="35"/>
      <c r="I14" s="35"/>
      <c r="J14" s="35"/>
      <c r="K14" s="35"/>
      <c r="L14" s="35"/>
      <c r="M14" s="35"/>
      <c r="N14" s="35"/>
      <c r="O14" s="35"/>
      <c r="P14" s="35"/>
      <c r="Q14" s="35"/>
      <c r="R14" s="35"/>
      <c r="S14" s="35"/>
      <c r="T14" s="35"/>
      <c r="U14" s="35"/>
    </row>
    <row r="15" spans="1:21" ht="40.5" customHeight="1" thickBot="1">
      <c r="A15" s="54">
        <v>9</v>
      </c>
      <c r="B15" s="57" t="s">
        <v>27</v>
      </c>
      <c r="C15" s="97" t="s">
        <v>118</v>
      </c>
      <c r="D15" s="98" t="s">
        <v>79</v>
      </c>
      <c r="E15" s="99" t="s">
        <v>119</v>
      </c>
      <c r="F15" s="36"/>
      <c r="G15" s="35"/>
      <c r="H15" s="35"/>
      <c r="I15" s="35"/>
      <c r="J15" s="35"/>
      <c r="K15" s="35"/>
      <c r="L15" s="35"/>
      <c r="M15" s="35"/>
      <c r="N15" s="35"/>
      <c r="O15" s="35"/>
      <c r="P15" s="35"/>
      <c r="Q15" s="35"/>
      <c r="R15" s="35"/>
      <c r="S15" s="35"/>
      <c r="T15" s="35"/>
      <c r="U15" s="35"/>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96</v>
      </c>
      <c r="I19" s="116"/>
      <c r="J19" s="116"/>
      <c r="K19" s="116"/>
      <c r="L19" s="4"/>
    </row>
    <row r="20" spans="1:12" s="22" customFormat="1" ht="24.75" customHeight="1" thickBot="1">
      <c r="B20" s="119" t="s">
        <v>11</v>
      </c>
      <c r="C20" s="119"/>
      <c r="D20" s="119"/>
      <c r="E20" s="34">
        <v>283</v>
      </c>
      <c r="I20" s="116"/>
      <c r="J20" s="116"/>
      <c r="K20" s="116"/>
      <c r="L20" s="4"/>
    </row>
    <row r="21" spans="1:12" s="22" customFormat="1" ht="24.75" customHeight="1" thickBot="1">
      <c r="B21" s="122" t="s">
        <v>31</v>
      </c>
      <c r="C21" s="122"/>
      <c r="D21" s="122"/>
      <c r="E21" s="45">
        <f>SUM(E19:E20)</f>
        <v>379</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33">
        <v>6</v>
      </c>
      <c r="I23" s="33"/>
      <c r="J23" s="33"/>
      <c r="K23" s="33"/>
      <c r="L23" s="4"/>
    </row>
    <row r="24" spans="1:12" s="22" customFormat="1" ht="24.75" customHeight="1" thickBot="1">
      <c r="B24" s="119" t="s">
        <v>15</v>
      </c>
      <c r="C24" s="119"/>
      <c r="D24" s="119"/>
      <c r="E24" s="34">
        <v>38</v>
      </c>
      <c r="I24" s="34"/>
      <c r="J24" s="34"/>
      <c r="K24" s="34"/>
      <c r="L24" s="4"/>
    </row>
    <row r="25" spans="1:12" s="22" customFormat="1" ht="24.75" customHeight="1" thickBot="1">
      <c r="B25" s="119" t="s">
        <v>16</v>
      </c>
      <c r="C25" s="119"/>
      <c r="D25" s="119"/>
      <c r="E25" s="34">
        <v>34</v>
      </c>
      <c r="I25" s="37"/>
      <c r="J25" s="37"/>
      <c r="K25" s="37"/>
      <c r="L25" s="4"/>
    </row>
    <row r="26" spans="1:12" s="22" customFormat="1" ht="24.75" customHeight="1" thickBot="1">
      <c r="B26" s="119" t="s">
        <v>17</v>
      </c>
      <c r="C26" s="119"/>
      <c r="D26" s="119"/>
      <c r="E26" s="34">
        <v>301</v>
      </c>
      <c r="I26" s="38"/>
      <c r="J26" s="38"/>
      <c r="K26" s="38"/>
      <c r="L26" s="29"/>
    </row>
    <row r="27" spans="1:12" s="22" customFormat="1" ht="24.75" customHeight="1" thickBot="1">
      <c r="B27" s="122" t="s">
        <v>31</v>
      </c>
      <c r="C27" s="122"/>
      <c r="D27" s="122"/>
      <c r="E27" s="45">
        <f>SUM(E23:E26)</f>
        <v>379</v>
      </c>
      <c r="I27" s="116"/>
      <c r="J27" s="116"/>
      <c r="K27" s="116"/>
      <c r="L27" s="4"/>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33">
        <v>174</v>
      </c>
      <c r="I29" s="116"/>
      <c r="J29" s="116"/>
      <c r="K29" s="116"/>
      <c r="L29" s="4"/>
    </row>
    <row r="30" spans="1:12" s="22" customFormat="1" ht="24.75" customHeight="1" thickBot="1">
      <c r="B30" s="119" t="s">
        <v>19</v>
      </c>
      <c r="C30" s="119"/>
      <c r="D30" s="119"/>
      <c r="E30" s="34">
        <v>118</v>
      </c>
      <c r="I30" s="116"/>
      <c r="J30" s="116"/>
      <c r="K30" s="116"/>
      <c r="L30" s="4"/>
    </row>
    <row r="31" spans="1:12" s="22" customFormat="1" ht="24.75" customHeight="1" thickBot="1">
      <c r="B31" s="119" t="s">
        <v>20</v>
      </c>
      <c r="C31" s="119"/>
      <c r="D31" s="119"/>
      <c r="E31" s="34">
        <v>38</v>
      </c>
      <c r="I31" s="116"/>
      <c r="J31" s="116"/>
      <c r="K31" s="116"/>
      <c r="L31" s="4"/>
    </row>
    <row r="32" spans="1:12" s="22" customFormat="1" ht="24.75" customHeight="1" thickBot="1">
      <c r="B32" s="119" t="s">
        <v>21</v>
      </c>
      <c r="C32" s="119"/>
      <c r="D32" s="119"/>
      <c r="E32" s="34">
        <v>17</v>
      </c>
      <c r="I32" s="116"/>
      <c r="J32" s="116"/>
      <c r="K32" s="116"/>
      <c r="L32" s="4"/>
    </row>
    <row r="33" spans="2:12" s="22" customFormat="1" ht="24.75" customHeight="1" thickBot="1">
      <c r="B33" s="121" t="s">
        <v>22</v>
      </c>
      <c r="C33" s="121"/>
      <c r="D33" s="121"/>
      <c r="E33" s="34">
        <v>32</v>
      </c>
      <c r="I33" s="29"/>
      <c r="J33" s="29"/>
      <c r="K33" s="29"/>
      <c r="L33" s="29"/>
    </row>
    <row r="34" spans="2:12" s="22" customFormat="1" ht="24.75" customHeight="1" thickBot="1">
      <c r="B34" s="120" t="s">
        <v>31</v>
      </c>
      <c r="C34" s="120"/>
      <c r="D34" s="120"/>
      <c r="E34" s="60">
        <f>SUM(E29:E33)</f>
        <v>379</v>
      </c>
      <c r="I34" s="116"/>
      <c r="J34" s="116"/>
      <c r="K34" s="116"/>
      <c r="L34" s="4"/>
    </row>
    <row r="35" spans="2:12">
      <c r="C35" s="25"/>
    </row>
  </sheetData>
  <mergeCells count="47">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34:K34"/>
    <mergeCell ref="I27:K27"/>
    <mergeCell ref="I28:K28"/>
    <mergeCell ref="I29:K29"/>
    <mergeCell ref="I19:K19"/>
    <mergeCell ref="I20:K20"/>
    <mergeCell ref="I21:K21"/>
    <mergeCell ref="I22:K22"/>
    <mergeCell ref="B26:D26"/>
    <mergeCell ref="B33:D33"/>
    <mergeCell ref="I30:K30"/>
    <mergeCell ref="I31:K31"/>
    <mergeCell ref="I32:K32"/>
    <mergeCell ref="B29:D29"/>
    <mergeCell ref="B30:D30"/>
    <mergeCell ref="B31:D31"/>
    <mergeCell ref="B32:D32"/>
  </mergeCells>
  <pageMargins left="0.31496062992125984" right="0.31496062992125984" top="0.74803149606299213" bottom="0.74803149606299213" header="0.31496062992125984" footer="0.31496062992125984"/>
  <pageSetup paperSize="5" scale="75" orientation="portrait" horizontalDpi="0" verticalDpi="0"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7"/>
  <sheetViews>
    <sheetView topLeftCell="A16" zoomScaleNormal="100" workbookViewId="0">
      <selection activeCell="G33" sqref="G33"/>
    </sheetView>
  </sheetViews>
  <sheetFormatPr defaultRowHeight="15.75"/>
  <cols>
    <col min="1" max="1" width="6.42578125" style="2" customWidth="1"/>
    <col min="2" max="2" width="24" style="2" customWidth="1"/>
    <col min="3" max="3" width="12.140625" style="2" customWidth="1"/>
    <col min="4" max="4" width="14.140625" style="2" customWidth="1"/>
    <col min="5" max="5" width="74.85546875" style="2" customWidth="1"/>
    <col min="6" max="7" width="9.140625" style="2"/>
    <col min="8" max="8" width="5.85546875" style="2" customWidth="1"/>
    <col min="9" max="9" width="25.140625" style="2" customWidth="1"/>
    <col min="10" max="10" width="13.5703125" style="2" customWidth="1"/>
    <col min="11" max="11" width="14.7109375" style="2" customWidth="1"/>
    <col min="12" max="12" width="62"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40</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17"/>
      <c r="I5" s="117"/>
      <c r="J5" s="134"/>
      <c r="K5" s="117"/>
      <c r="L5" s="117"/>
    </row>
    <row r="6" spans="1:21" ht="16.5" thickBot="1">
      <c r="A6" s="120"/>
      <c r="B6" s="120"/>
      <c r="C6" s="127"/>
      <c r="D6" s="120"/>
      <c r="E6" s="120"/>
      <c r="H6" s="117"/>
      <c r="I6" s="117"/>
      <c r="J6" s="134"/>
      <c r="K6" s="117"/>
      <c r="L6" s="117"/>
    </row>
    <row r="7" spans="1:21" s="22" customFormat="1" ht="45" customHeight="1" thickBot="1">
      <c r="A7" s="54">
        <v>1</v>
      </c>
      <c r="B7" s="55" t="s">
        <v>4</v>
      </c>
      <c r="C7" s="63">
        <v>3.4</v>
      </c>
      <c r="D7" s="75" t="s">
        <v>72</v>
      </c>
      <c r="E7" s="76" t="s">
        <v>73</v>
      </c>
      <c r="F7" s="16"/>
      <c r="G7" s="17"/>
      <c r="H7" s="4"/>
      <c r="I7" s="5"/>
      <c r="J7" s="6"/>
      <c r="K7" s="6"/>
      <c r="L7" s="7"/>
      <c r="M7" s="16"/>
      <c r="N7" s="26"/>
      <c r="O7" s="26"/>
      <c r="P7" s="26"/>
      <c r="Q7" s="26"/>
      <c r="R7" s="26"/>
      <c r="S7" s="26"/>
      <c r="T7" s="26"/>
      <c r="U7" s="26"/>
    </row>
    <row r="8" spans="1:21" s="22" customFormat="1" ht="46.5" customHeight="1" thickBot="1">
      <c r="A8" s="54">
        <v>2</v>
      </c>
      <c r="B8" s="56" t="s">
        <v>25</v>
      </c>
      <c r="C8" s="66">
        <v>3.4</v>
      </c>
      <c r="D8" s="77" t="s">
        <v>72</v>
      </c>
      <c r="E8" s="69" t="s">
        <v>74</v>
      </c>
      <c r="F8" s="16"/>
      <c r="G8" s="17"/>
      <c r="H8" s="4"/>
      <c r="I8" s="10"/>
      <c r="J8" s="6"/>
      <c r="K8" s="6"/>
      <c r="L8" s="7"/>
      <c r="M8" s="16"/>
      <c r="N8" s="26"/>
      <c r="O8" s="26"/>
      <c r="P8" s="26"/>
      <c r="Q8" s="26"/>
      <c r="R8" s="26"/>
      <c r="S8" s="26"/>
      <c r="T8" s="26"/>
      <c r="U8" s="26"/>
    </row>
    <row r="9" spans="1:21" s="22" customFormat="1" ht="32.25" customHeight="1" thickBot="1">
      <c r="A9" s="54">
        <v>3</v>
      </c>
      <c r="B9" s="55" t="s">
        <v>5</v>
      </c>
      <c r="C9" s="66">
        <v>3.4</v>
      </c>
      <c r="D9" s="77" t="s">
        <v>72</v>
      </c>
      <c r="E9" s="69" t="s">
        <v>75</v>
      </c>
      <c r="F9" s="16"/>
      <c r="G9" s="17"/>
      <c r="H9" s="4"/>
      <c r="I9" s="7"/>
      <c r="J9" s="6"/>
      <c r="K9" s="6"/>
      <c r="L9" s="7"/>
      <c r="M9" s="16"/>
      <c r="N9" s="26"/>
      <c r="O9" s="26"/>
      <c r="P9" s="26"/>
      <c r="Q9" s="26"/>
      <c r="R9" s="26"/>
      <c r="S9" s="26"/>
      <c r="T9" s="26"/>
      <c r="U9" s="26"/>
    </row>
    <row r="10" spans="1:21" s="22" customFormat="1" ht="38.25" customHeight="1" thickBot="1">
      <c r="A10" s="54">
        <v>4</v>
      </c>
      <c r="B10" s="56" t="s">
        <v>30</v>
      </c>
      <c r="C10" s="66">
        <v>3.4</v>
      </c>
      <c r="D10" s="77" t="s">
        <v>72</v>
      </c>
      <c r="E10" s="69" t="s">
        <v>76</v>
      </c>
      <c r="F10" s="16"/>
      <c r="G10" s="17"/>
      <c r="H10" s="4"/>
      <c r="I10" s="7"/>
      <c r="J10" s="6"/>
      <c r="K10" s="6"/>
      <c r="L10" s="7"/>
      <c r="M10" s="16"/>
      <c r="N10" s="26"/>
      <c r="O10" s="26"/>
    </row>
    <row r="11" spans="1:21" s="22" customFormat="1" ht="39.75" customHeight="1" thickBot="1">
      <c r="A11" s="54">
        <v>5</v>
      </c>
      <c r="B11" s="56" t="s">
        <v>26</v>
      </c>
      <c r="C11" s="66">
        <v>3.3</v>
      </c>
      <c r="D11" s="77" t="s">
        <v>72</v>
      </c>
      <c r="E11" s="79" t="s">
        <v>77</v>
      </c>
      <c r="F11" s="16"/>
      <c r="G11" s="17"/>
      <c r="H11" s="4"/>
      <c r="I11" s="5"/>
      <c r="J11" s="6"/>
      <c r="K11" s="6"/>
      <c r="L11" s="7"/>
      <c r="M11" s="16"/>
      <c r="N11" s="26"/>
      <c r="O11" s="26"/>
      <c r="P11" s="26"/>
      <c r="Q11" s="26"/>
      <c r="R11" s="26"/>
      <c r="S11" s="26"/>
      <c r="T11" s="26"/>
      <c r="U11" s="26"/>
    </row>
    <row r="12" spans="1:21" s="22" customFormat="1" ht="48" customHeight="1" thickBot="1">
      <c r="A12" s="54">
        <v>6</v>
      </c>
      <c r="B12" s="55" t="s">
        <v>6</v>
      </c>
      <c r="C12" s="66">
        <v>3.4</v>
      </c>
      <c r="D12" s="77" t="s">
        <v>72</v>
      </c>
      <c r="E12" s="80" t="s">
        <v>78</v>
      </c>
      <c r="F12" s="16"/>
      <c r="G12" s="17"/>
      <c r="H12" s="4"/>
      <c r="I12" s="5"/>
      <c r="J12" s="6"/>
      <c r="K12" s="6"/>
      <c r="L12" s="7"/>
      <c r="M12" s="16"/>
      <c r="N12" s="26"/>
      <c r="O12" s="26"/>
      <c r="P12" s="26"/>
      <c r="Q12" s="26"/>
      <c r="R12" s="26"/>
      <c r="S12" s="26"/>
      <c r="T12" s="26"/>
      <c r="U12" s="26"/>
    </row>
    <row r="13" spans="1:21" s="22" customFormat="1" ht="39.75" customHeight="1" thickBot="1">
      <c r="A13" s="54">
        <v>7</v>
      </c>
      <c r="B13" s="55" t="s">
        <v>7</v>
      </c>
      <c r="C13" s="66">
        <v>3.5</v>
      </c>
      <c r="D13" s="77" t="s">
        <v>79</v>
      </c>
      <c r="E13" s="78" t="s">
        <v>80</v>
      </c>
      <c r="F13" s="16"/>
      <c r="G13" s="17"/>
      <c r="H13" s="4"/>
      <c r="I13" s="5"/>
      <c r="J13" s="6"/>
      <c r="K13" s="6"/>
      <c r="L13" s="7"/>
      <c r="M13" s="16"/>
      <c r="N13" s="26"/>
      <c r="O13" s="26"/>
    </row>
    <row r="14" spans="1:21" s="22" customFormat="1" ht="41.25" customHeight="1" thickBot="1">
      <c r="A14" s="54">
        <v>8</v>
      </c>
      <c r="B14" s="55" t="s">
        <v>8</v>
      </c>
      <c r="C14" s="66">
        <v>3.4</v>
      </c>
      <c r="D14" s="77" t="s">
        <v>72</v>
      </c>
      <c r="E14" s="69" t="s">
        <v>81</v>
      </c>
      <c r="F14" s="16"/>
      <c r="G14" s="17"/>
      <c r="H14" s="4"/>
      <c r="I14" s="5"/>
      <c r="J14" s="6"/>
      <c r="K14" s="6"/>
      <c r="L14" s="7"/>
      <c r="M14" s="16"/>
      <c r="N14" s="26"/>
      <c r="O14" s="26"/>
    </row>
    <row r="15" spans="1:21" s="22" customFormat="1" ht="40.5" customHeight="1" thickBot="1">
      <c r="A15" s="54">
        <v>9</v>
      </c>
      <c r="B15" s="56" t="s">
        <v>27</v>
      </c>
      <c r="C15" s="66">
        <v>3.3</v>
      </c>
      <c r="D15" s="77" t="s">
        <v>72</v>
      </c>
      <c r="E15" s="69" t="s">
        <v>82</v>
      </c>
      <c r="F15" s="16"/>
      <c r="G15" s="17"/>
      <c r="H15" s="4"/>
      <c r="I15" s="7"/>
      <c r="J15" s="6"/>
      <c r="K15" s="6"/>
      <c r="L15" s="7"/>
      <c r="M15" s="16"/>
      <c r="N15" s="26"/>
      <c r="O15" s="26"/>
      <c r="P15" s="26"/>
      <c r="Q15" s="26"/>
      <c r="R15" s="26"/>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105</v>
      </c>
      <c r="I19" s="116"/>
      <c r="J19" s="116"/>
      <c r="K19" s="116"/>
      <c r="L19" s="6"/>
    </row>
    <row r="20" spans="1:12" s="22" customFormat="1" ht="24.75" customHeight="1" thickBot="1">
      <c r="B20" s="119" t="s">
        <v>11</v>
      </c>
      <c r="C20" s="119"/>
      <c r="D20" s="119"/>
      <c r="E20" s="34">
        <v>239</v>
      </c>
      <c r="I20" s="116"/>
      <c r="J20" s="116"/>
      <c r="K20" s="116"/>
      <c r="L20" s="6"/>
    </row>
    <row r="21" spans="1:12" s="22" customFormat="1" ht="24.75" customHeight="1" thickBot="1">
      <c r="B21" s="122" t="s">
        <v>31</v>
      </c>
      <c r="C21" s="122"/>
      <c r="D21" s="122"/>
      <c r="E21" s="45">
        <f>SUM(E19:E20)</f>
        <v>344</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32" t="s">
        <v>14</v>
      </c>
      <c r="C23" s="132"/>
      <c r="D23" s="132"/>
      <c r="E23" s="33">
        <v>4</v>
      </c>
      <c r="I23" s="116"/>
      <c r="J23" s="116"/>
      <c r="K23" s="116"/>
      <c r="L23" s="4"/>
    </row>
    <row r="24" spans="1:12" s="22" customFormat="1" ht="24.75" customHeight="1" thickBot="1">
      <c r="B24" s="133" t="s">
        <v>15</v>
      </c>
      <c r="C24" s="133"/>
      <c r="D24" s="133"/>
      <c r="E24" s="34">
        <v>59</v>
      </c>
      <c r="I24" s="116"/>
      <c r="J24" s="116"/>
      <c r="K24" s="116"/>
      <c r="L24" s="4"/>
    </row>
    <row r="25" spans="1:12" s="22" customFormat="1" ht="24.75" customHeight="1" thickBot="1">
      <c r="B25" s="133" t="s">
        <v>16</v>
      </c>
      <c r="C25" s="133"/>
      <c r="D25" s="133"/>
      <c r="E25" s="34">
        <v>0</v>
      </c>
      <c r="I25" s="116"/>
      <c r="J25" s="116"/>
      <c r="K25" s="116"/>
      <c r="L25" s="4"/>
    </row>
    <row r="26" spans="1:12" s="22" customFormat="1" ht="24.75" customHeight="1" thickBot="1">
      <c r="B26" s="133" t="s">
        <v>17</v>
      </c>
      <c r="C26" s="133"/>
      <c r="D26" s="133"/>
      <c r="E26" s="34">
        <v>168</v>
      </c>
      <c r="I26" s="29"/>
      <c r="J26" s="29"/>
      <c r="K26" s="29"/>
      <c r="L26" s="29"/>
    </row>
    <row r="27" spans="1:12" s="22" customFormat="1" ht="24.75" customHeight="1" thickBot="1">
      <c r="B27" s="133" t="s">
        <v>28</v>
      </c>
      <c r="C27" s="133"/>
      <c r="D27" s="133"/>
      <c r="E27" s="34">
        <v>52</v>
      </c>
      <c r="I27" s="29"/>
      <c r="J27" s="29"/>
      <c r="K27" s="29"/>
      <c r="L27" s="29"/>
    </row>
    <row r="28" spans="1:12" s="22" customFormat="1" ht="24.75" customHeight="1" thickBot="1">
      <c r="B28" s="133" t="s">
        <v>29</v>
      </c>
      <c r="C28" s="133"/>
      <c r="D28" s="133"/>
      <c r="E28" s="34">
        <v>59</v>
      </c>
      <c r="I28" s="29"/>
      <c r="J28" s="29"/>
      <c r="K28" s="29"/>
      <c r="L28" s="29"/>
    </row>
    <row r="29" spans="1:12" s="22" customFormat="1" ht="24.75" customHeight="1" thickBot="1">
      <c r="B29" s="130" t="s">
        <v>50</v>
      </c>
      <c r="C29" s="130"/>
      <c r="D29" s="130"/>
      <c r="E29" s="59">
        <v>2</v>
      </c>
      <c r="I29" s="29"/>
      <c r="J29" s="29"/>
      <c r="K29" s="29"/>
      <c r="L29" s="29"/>
    </row>
    <row r="30" spans="1:12" s="22" customFormat="1" ht="24.75" customHeight="1" thickBot="1">
      <c r="B30" s="127" t="s">
        <v>31</v>
      </c>
      <c r="C30" s="127"/>
      <c r="D30" s="127"/>
      <c r="E30" s="39">
        <f>SUM(E23:E29)</f>
        <v>344</v>
      </c>
      <c r="I30" s="116"/>
      <c r="J30" s="116"/>
      <c r="K30" s="116"/>
      <c r="L30" s="4"/>
    </row>
    <row r="31" spans="1:12" s="22" customFormat="1" ht="24.75" customHeight="1" thickBot="1">
      <c r="B31" s="120" t="s">
        <v>18</v>
      </c>
      <c r="C31" s="120"/>
      <c r="D31" s="120"/>
      <c r="E31" s="39" t="s">
        <v>12</v>
      </c>
      <c r="I31" s="117"/>
      <c r="J31" s="117"/>
      <c r="K31" s="117"/>
      <c r="L31" s="1"/>
    </row>
    <row r="32" spans="1:12" s="22" customFormat="1" ht="24.75" customHeight="1" thickBot="1">
      <c r="B32" s="118" t="s">
        <v>24</v>
      </c>
      <c r="C32" s="118"/>
      <c r="D32" s="118"/>
      <c r="E32" s="33">
        <v>48</v>
      </c>
      <c r="I32" s="116"/>
      <c r="J32" s="116"/>
      <c r="K32" s="116"/>
      <c r="L32" s="6"/>
    </row>
    <row r="33" spans="2:12" s="22" customFormat="1" ht="24.75" customHeight="1" thickBot="1">
      <c r="B33" s="119" t="s">
        <v>19</v>
      </c>
      <c r="C33" s="119"/>
      <c r="D33" s="119"/>
      <c r="E33" s="34">
        <v>111</v>
      </c>
      <c r="I33" s="116"/>
      <c r="J33" s="116"/>
      <c r="K33" s="116"/>
      <c r="L33" s="6"/>
    </row>
    <row r="34" spans="2:12" s="22" customFormat="1" ht="24.75" customHeight="1" thickBot="1">
      <c r="B34" s="119" t="s">
        <v>20</v>
      </c>
      <c r="C34" s="119"/>
      <c r="D34" s="119"/>
      <c r="E34" s="34">
        <v>101</v>
      </c>
      <c r="I34" s="116"/>
      <c r="J34" s="116"/>
      <c r="K34" s="116"/>
      <c r="L34" s="6"/>
    </row>
    <row r="35" spans="2:12" s="22" customFormat="1" ht="24.75" customHeight="1" thickBot="1">
      <c r="B35" s="119" t="s">
        <v>21</v>
      </c>
      <c r="C35" s="119"/>
      <c r="D35" s="119"/>
      <c r="E35" s="34">
        <v>47</v>
      </c>
      <c r="I35" s="116"/>
      <c r="J35" s="116"/>
      <c r="K35" s="116"/>
      <c r="L35" s="6"/>
    </row>
    <row r="36" spans="2:12" s="22" customFormat="1" ht="24.75" customHeight="1" thickBot="1">
      <c r="B36" s="121" t="s">
        <v>22</v>
      </c>
      <c r="C36" s="121"/>
      <c r="D36" s="121"/>
      <c r="E36" s="34">
        <v>37</v>
      </c>
      <c r="I36" s="29"/>
      <c r="J36" s="29"/>
      <c r="K36" s="29"/>
      <c r="L36" s="30"/>
    </row>
    <row r="37" spans="2:12" s="22" customFormat="1" ht="24.75" customHeight="1" thickBot="1">
      <c r="B37" s="120" t="s">
        <v>31</v>
      </c>
      <c r="C37" s="120"/>
      <c r="D37" s="120"/>
      <c r="E37" s="46">
        <f>SUM(E32:E36)</f>
        <v>344</v>
      </c>
      <c r="I37" s="116"/>
      <c r="J37" s="116"/>
      <c r="K37" s="116"/>
      <c r="L37" s="6"/>
    </row>
  </sheetData>
  <mergeCells count="53">
    <mergeCell ref="A1:E1"/>
    <mergeCell ref="H1:L1"/>
    <mergeCell ref="H4:L4"/>
    <mergeCell ref="H5:H6"/>
    <mergeCell ref="I5:I6"/>
    <mergeCell ref="J5:J6"/>
    <mergeCell ref="K5:K6"/>
    <mergeCell ref="L5:L6"/>
    <mergeCell ref="A4:E4"/>
    <mergeCell ref="A5:A6"/>
    <mergeCell ref="B5:B6"/>
    <mergeCell ref="C5:C6"/>
    <mergeCell ref="D5:D6"/>
    <mergeCell ref="E5:E6"/>
    <mergeCell ref="A2:E2"/>
    <mergeCell ref="H2:L2"/>
    <mergeCell ref="B19:D19"/>
    <mergeCell ref="B20:D20"/>
    <mergeCell ref="B21:D21"/>
    <mergeCell ref="B22:D22"/>
    <mergeCell ref="B23:D23"/>
    <mergeCell ref="A3:E3"/>
    <mergeCell ref="H3:L3"/>
    <mergeCell ref="B18:D18"/>
    <mergeCell ref="I32:K32"/>
    <mergeCell ref="I33:K33"/>
    <mergeCell ref="B24:D24"/>
    <mergeCell ref="B25:D25"/>
    <mergeCell ref="B30:D30"/>
    <mergeCell ref="B31:D31"/>
    <mergeCell ref="B32:D32"/>
    <mergeCell ref="I23:K23"/>
    <mergeCell ref="I24:K24"/>
    <mergeCell ref="I25:K25"/>
    <mergeCell ref="I30:K30"/>
    <mergeCell ref="I31:K31"/>
    <mergeCell ref="I18:K18"/>
    <mergeCell ref="I19:K19"/>
    <mergeCell ref="I20:K20"/>
    <mergeCell ref="I21:K21"/>
    <mergeCell ref="I22:K22"/>
    <mergeCell ref="I34:K34"/>
    <mergeCell ref="I35:K35"/>
    <mergeCell ref="I37:K37"/>
    <mergeCell ref="B33:D33"/>
    <mergeCell ref="B34:D34"/>
    <mergeCell ref="B35:D35"/>
    <mergeCell ref="B37:D37"/>
    <mergeCell ref="B26:D26"/>
    <mergeCell ref="B27:D27"/>
    <mergeCell ref="B28:D28"/>
    <mergeCell ref="B29:D29"/>
    <mergeCell ref="B36:D36"/>
  </mergeCells>
  <pageMargins left="0.31496062992125984" right="0.31496062992125984" top="0.7480314960629921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6"/>
  <sheetViews>
    <sheetView topLeftCell="A13" zoomScaleNormal="100" workbookViewId="0">
      <selection activeCell="I27" sqref="I27:K27"/>
    </sheetView>
  </sheetViews>
  <sheetFormatPr defaultRowHeight="15.75"/>
  <cols>
    <col min="1" max="1" width="6.42578125" style="2" customWidth="1"/>
    <col min="2" max="2" width="24" style="2" customWidth="1"/>
    <col min="3" max="3" width="11.42578125" style="2" customWidth="1"/>
    <col min="4" max="4" width="21.140625" style="2" customWidth="1"/>
    <col min="5" max="5" width="62.28515625" style="2" customWidth="1"/>
    <col min="6" max="7" width="9.140625" style="2"/>
    <col min="8" max="8" width="5.85546875" style="2" customWidth="1"/>
    <col min="9" max="9" width="25.140625" style="2" customWidth="1"/>
    <col min="10" max="10" width="11.140625" style="2" customWidth="1"/>
    <col min="11" max="11" width="16.85546875" style="2" customWidth="1"/>
    <col min="12" max="12" width="60"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41</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17"/>
      <c r="I5" s="117"/>
      <c r="J5" s="134"/>
      <c r="K5" s="117"/>
      <c r="L5" s="117"/>
    </row>
    <row r="6" spans="1:21" ht="16.5" thickBot="1">
      <c r="A6" s="120"/>
      <c r="B6" s="120"/>
      <c r="C6" s="127"/>
      <c r="D6" s="120"/>
      <c r="E6" s="120"/>
      <c r="H6" s="117"/>
      <c r="I6" s="117"/>
      <c r="J6" s="134"/>
      <c r="K6" s="117"/>
      <c r="L6" s="117"/>
    </row>
    <row r="7" spans="1:21" ht="51.75" customHeight="1" thickBot="1">
      <c r="A7" s="54">
        <v>1</v>
      </c>
      <c r="B7" s="55" t="s">
        <v>4</v>
      </c>
      <c r="C7" s="33">
        <v>3.29</v>
      </c>
      <c r="D7" s="75" t="s">
        <v>83</v>
      </c>
      <c r="E7" s="115" t="s">
        <v>145</v>
      </c>
      <c r="F7" s="18"/>
      <c r="G7" s="19"/>
      <c r="H7" s="4"/>
      <c r="I7" s="5"/>
      <c r="J7" s="13"/>
      <c r="K7" s="6"/>
      <c r="L7" s="7"/>
      <c r="M7" s="18"/>
      <c r="N7" s="24"/>
      <c r="O7" s="24"/>
      <c r="P7" s="24"/>
      <c r="Q7" s="24"/>
      <c r="R7" s="24"/>
      <c r="S7" s="24"/>
      <c r="T7" s="24"/>
      <c r="U7" s="24"/>
    </row>
    <row r="8" spans="1:21" ht="51.75" customHeight="1" thickBot="1">
      <c r="A8" s="54">
        <v>2</v>
      </c>
      <c r="B8" s="57" t="s">
        <v>25</v>
      </c>
      <c r="C8" s="34">
        <v>3.24</v>
      </c>
      <c r="D8" s="77" t="s">
        <v>83</v>
      </c>
      <c r="E8" s="114" t="s">
        <v>125</v>
      </c>
      <c r="F8" s="18"/>
      <c r="G8" s="19"/>
      <c r="H8" s="4"/>
      <c r="I8" s="8"/>
      <c r="J8" s="6"/>
      <c r="K8" s="6"/>
      <c r="L8" s="7"/>
      <c r="M8" s="18"/>
      <c r="N8" s="24"/>
      <c r="O8" s="24"/>
      <c r="P8" s="24"/>
      <c r="Q8" s="24"/>
      <c r="R8" s="24"/>
      <c r="S8" s="24"/>
      <c r="T8" s="24"/>
      <c r="U8" s="24"/>
    </row>
    <row r="9" spans="1:21" ht="51.75" customHeight="1" thickBot="1">
      <c r="A9" s="54">
        <v>3</v>
      </c>
      <c r="B9" s="55" t="s">
        <v>5</v>
      </c>
      <c r="C9" s="34">
        <v>3.2</v>
      </c>
      <c r="D9" s="77" t="s">
        <v>83</v>
      </c>
      <c r="E9" s="114" t="s">
        <v>146</v>
      </c>
      <c r="F9" s="18"/>
      <c r="G9" s="19"/>
      <c r="H9" s="4"/>
      <c r="I9" s="5"/>
      <c r="J9" s="13"/>
      <c r="K9" s="6"/>
      <c r="L9" s="7"/>
      <c r="M9" s="18"/>
      <c r="N9" s="24"/>
      <c r="O9" s="24"/>
      <c r="P9" s="24"/>
      <c r="Q9" s="24"/>
    </row>
    <row r="10" spans="1:21" ht="51.75" customHeight="1" thickBot="1">
      <c r="A10" s="54">
        <v>4</v>
      </c>
      <c r="B10" s="55" t="s">
        <v>30</v>
      </c>
      <c r="C10" s="34">
        <v>3.8</v>
      </c>
      <c r="D10" s="77" t="s">
        <v>87</v>
      </c>
      <c r="E10" s="114" t="s">
        <v>147</v>
      </c>
      <c r="F10" s="18"/>
      <c r="G10" s="19"/>
      <c r="H10" s="4"/>
      <c r="I10" s="5"/>
      <c r="J10" s="6"/>
      <c r="K10" s="6"/>
      <c r="L10" s="7"/>
      <c r="M10" s="18"/>
      <c r="N10" s="24"/>
      <c r="O10" s="24"/>
    </row>
    <row r="11" spans="1:21" ht="51.75" customHeight="1" thickBot="1">
      <c r="A11" s="54">
        <v>5</v>
      </c>
      <c r="B11" s="57" t="s">
        <v>26</v>
      </c>
      <c r="C11" s="34">
        <v>3.21</v>
      </c>
      <c r="D11" s="77" t="s">
        <v>83</v>
      </c>
      <c r="E11" s="114" t="s">
        <v>148</v>
      </c>
      <c r="F11" s="18"/>
      <c r="G11" s="19"/>
      <c r="H11" s="4"/>
      <c r="I11" s="8"/>
      <c r="J11" s="6"/>
      <c r="K11" s="6"/>
      <c r="L11" s="7"/>
      <c r="M11" s="18"/>
      <c r="N11" s="24"/>
      <c r="O11" s="24"/>
      <c r="P11" s="24"/>
      <c r="Q11" s="24"/>
      <c r="R11" s="24"/>
      <c r="S11" s="24"/>
      <c r="T11" s="24"/>
      <c r="U11" s="24"/>
    </row>
    <row r="12" spans="1:21" ht="37.5" customHeight="1" thickBot="1">
      <c r="A12" s="54">
        <v>6</v>
      </c>
      <c r="B12" s="55" t="s">
        <v>6</v>
      </c>
      <c r="C12" s="34">
        <v>3.31</v>
      </c>
      <c r="D12" s="77" t="s">
        <v>83</v>
      </c>
      <c r="E12" s="114" t="s">
        <v>149</v>
      </c>
      <c r="H12" s="4"/>
      <c r="I12" s="5"/>
      <c r="J12" s="6"/>
      <c r="K12" s="6"/>
      <c r="L12" s="7"/>
      <c r="M12" s="18"/>
      <c r="N12" s="24"/>
      <c r="O12" s="24"/>
    </row>
    <row r="13" spans="1:21" ht="51.75" customHeight="1" thickBot="1">
      <c r="A13" s="54">
        <v>7</v>
      </c>
      <c r="B13" s="55" t="s">
        <v>7</v>
      </c>
      <c r="C13" s="34">
        <v>3.39</v>
      </c>
      <c r="D13" s="77" t="s">
        <v>83</v>
      </c>
      <c r="E13" s="114" t="s">
        <v>150</v>
      </c>
      <c r="F13" s="18"/>
      <c r="G13" s="19"/>
      <c r="H13" s="4"/>
      <c r="I13" s="5"/>
      <c r="J13" s="6"/>
      <c r="K13" s="6"/>
      <c r="L13" s="7"/>
      <c r="M13" s="18"/>
      <c r="N13" s="24"/>
      <c r="O13" s="24"/>
      <c r="P13" s="24"/>
      <c r="Q13" s="24"/>
      <c r="R13" s="24"/>
      <c r="S13" s="24"/>
    </row>
    <row r="14" spans="1:21" ht="51.75" customHeight="1" thickBot="1">
      <c r="A14" s="54">
        <v>8</v>
      </c>
      <c r="B14" s="55" t="s">
        <v>8</v>
      </c>
      <c r="C14" s="34">
        <v>3.15</v>
      </c>
      <c r="D14" s="77" t="s">
        <v>83</v>
      </c>
      <c r="E14" s="114" t="s">
        <v>131</v>
      </c>
      <c r="F14" s="18"/>
      <c r="G14" s="19"/>
      <c r="H14" s="4"/>
      <c r="I14" s="5"/>
      <c r="J14" s="6"/>
      <c r="K14" s="6"/>
      <c r="L14" s="7"/>
      <c r="M14" s="18"/>
      <c r="N14" s="24"/>
      <c r="O14" s="24"/>
    </row>
    <row r="15" spans="1:21" ht="39.75" customHeight="1" thickBot="1">
      <c r="A15" s="54">
        <v>9</v>
      </c>
      <c r="B15" s="57" t="s">
        <v>27</v>
      </c>
      <c r="C15" s="34">
        <v>3.42</v>
      </c>
      <c r="D15" s="77" t="s">
        <v>83</v>
      </c>
      <c r="E15" s="114" t="s">
        <v>151</v>
      </c>
      <c r="F15" s="18"/>
      <c r="G15" s="19"/>
      <c r="H15" s="4"/>
      <c r="I15" s="8"/>
      <c r="J15" s="6"/>
      <c r="K15" s="6"/>
      <c r="L15" s="7"/>
      <c r="M15" s="18"/>
      <c r="N15" s="24"/>
      <c r="O15" s="24"/>
      <c r="P15" s="24"/>
      <c r="Q15" s="24"/>
      <c r="R15" s="24"/>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84</v>
      </c>
      <c r="I19" s="116"/>
      <c r="J19" s="116"/>
      <c r="K19" s="116"/>
      <c r="L19" s="6"/>
    </row>
    <row r="20" spans="1:12" s="22" customFormat="1" ht="24.75" customHeight="1" thickBot="1">
      <c r="B20" s="119" t="s">
        <v>11</v>
      </c>
      <c r="C20" s="119"/>
      <c r="D20" s="119"/>
      <c r="E20" s="34">
        <v>279</v>
      </c>
      <c r="I20" s="116"/>
      <c r="J20" s="116"/>
      <c r="K20" s="116"/>
      <c r="L20" s="6"/>
    </row>
    <row r="21" spans="1:12" s="22" customFormat="1" ht="24.75" customHeight="1" thickBot="1">
      <c r="B21" s="122" t="s">
        <v>31</v>
      </c>
      <c r="C21" s="122"/>
      <c r="D21" s="122"/>
      <c r="E21" s="45">
        <f>SUM(E19:E20)</f>
        <v>363</v>
      </c>
      <c r="I21" s="117"/>
      <c r="J21" s="117"/>
      <c r="K21" s="117"/>
      <c r="L21" s="1"/>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33">
        <v>0</v>
      </c>
      <c r="I23" s="116"/>
      <c r="J23" s="116"/>
      <c r="K23" s="116"/>
      <c r="L23" s="6"/>
    </row>
    <row r="24" spans="1:12" s="22" customFormat="1" ht="24.75" customHeight="1" thickBot="1">
      <c r="B24" s="119" t="s">
        <v>15</v>
      </c>
      <c r="C24" s="119"/>
      <c r="D24" s="119"/>
      <c r="E24" s="34">
        <v>16</v>
      </c>
      <c r="I24" s="116"/>
      <c r="J24" s="116"/>
      <c r="K24" s="116"/>
      <c r="L24" s="6"/>
    </row>
    <row r="25" spans="1:12" s="22" customFormat="1" ht="24.75" customHeight="1" thickBot="1">
      <c r="B25" s="119" t="s">
        <v>16</v>
      </c>
      <c r="C25" s="119"/>
      <c r="D25" s="119"/>
      <c r="E25" s="34">
        <v>0</v>
      </c>
      <c r="I25" s="116"/>
      <c r="J25" s="116"/>
      <c r="K25" s="116"/>
      <c r="L25" s="6"/>
    </row>
    <row r="26" spans="1:12" s="22" customFormat="1" ht="24.75" customHeight="1" thickBot="1">
      <c r="B26" s="119" t="s">
        <v>17</v>
      </c>
      <c r="C26" s="119"/>
      <c r="D26" s="119"/>
      <c r="E26" s="34">
        <v>347</v>
      </c>
      <c r="I26" s="42"/>
      <c r="J26" s="42"/>
      <c r="K26" s="42"/>
      <c r="L26" s="43"/>
    </row>
    <row r="27" spans="1:12" s="22" customFormat="1" ht="24.75" customHeight="1" thickBot="1">
      <c r="B27" s="122" t="s">
        <v>31</v>
      </c>
      <c r="C27" s="122"/>
      <c r="D27" s="122"/>
      <c r="E27" s="45">
        <f>SUM(E23:E26)</f>
        <v>363</v>
      </c>
      <c r="I27" s="116"/>
      <c r="J27" s="116"/>
      <c r="K27" s="116"/>
      <c r="L27" s="6"/>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33">
        <v>32</v>
      </c>
      <c r="I29" s="116"/>
      <c r="J29" s="116"/>
      <c r="K29" s="116"/>
      <c r="L29" s="6"/>
    </row>
    <row r="30" spans="1:12" s="22" customFormat="1" ht="24.75" customHeight="1" thickBot="1">
      <c r="B30" s="119" t="s">
        <v>19</v>
      </c>
      <c r="C30" s="119"/>
      <c r="D30" s="119"/>
      <c r="E30" s="34">
        <v>48</v>
      </c>
      <c r="I30" s="116"/>
      <c r="J30" s="116"/>
      <c r="K30" s="116"/>
      <c r="L30" s="6"/>
    </row>
    <row r="31" spans="1:12" s="22" customFormat="1" ht="24.75" customHeight="1" thickBot="1">
      <c r="B31" s="119" t="s">
        <v>20</v>
      </c>
      <c r="C31" s="119"/>
      <c r="D31" s="119"/>
      <c r="E31" s="34">
        <v>234</v>
      </c>
      <c r="I31" s="116"/>
      <c r="J31" s="116"/>
      <c r="K31" s="116"/>
      <c r="L31" s="6"/>
    </row>
    <row r="32" spans="1:12" s="22" customFormat="1" ht="24.75" customHeight="1" thickBot="1">
      <c r="B32" s="119" t="s">
        <v>21</v>
      </c>
      <c r="C32" s="119"/>
      <c r="D32" s="119"/>
      <c r="E32" s="34">
        <v>37</v>
      </c>
      <c r="I32" s="116"/>
      <c r="J32" s="116"/>
      <c r="K32" s="116"/>
      <c r="L32" s="6"/>
    </row>
    <row r="33" spans="2:12" s="22" customFormat="1" ht="24.75" customHeight="1" thickBot="1">
      <c r="B33" s="121" t="s">
        <v>22</v>
      </c>
      <c r="C33" s="121"/>
      <c r="D33" s="121"/>
      <c r="E33" s="34">
        <v>12</v>
      </c>
      <c r="I33" s="42"/>
      <c r="J33" s="42"/>
      <c r="K33" s="42"/>
      <c r="L33" s="43"/>
    </row>
    <row r="34" spans="2:12" s="22" customFormat="1" ht="24.75" customHeight="1" thickBot="1">
      <c r="B34" s="120" t="s">
        <v>31</v>
      </c>
      <c r="C34" s="120"/>
      <c r="D34" s="120"/>
      <c r="E34" s="46">
        <f>SUM(E29:E33)</f>
        <v>363</v>
      </c>
      <c r="I34" s="116"/>
      <c r="J34" s="116"/>
      <c r="K34" s="116"/>
      <c r="L34" s="6"/>
    </row>
    <row r="36" spans="2:12">
      <c r="D36" s="21"/>
    </row>
  </sheetData>
  <mergeCells count="50">
    <mergeCell ref="A5:A6"/>
    <mergeCell ref="B5:B6"/>
    <mergeCell ref="C5:C6"/>
    <mergeCell ref="D5:D6"/>
    <mergeCell ref="E5:E6"/>
    <mergeCell ref="A1:E1"/>
    <mergeCell ref="H1:L1"/>
    <mergeCell ref="A2:E2"/>
    <mergeCell ref="H2:L2"/>
    <mergeCell ref="A4:E4"/>
    <mergeCell ref="H4:L4"/>
    <mergeCell ref="A3:E3"/>
    <mergeCell ref="H3:L3"/>
    <mergeCell ref="J5:J6"/>
    <mergeCell ref="K5:K6"/>
    <mergeCell ref="L5:L6"/>
    <mergeCell ref="H5:H6"/>
    <mergeCell ref="I5:I6"/>
    <mergeCell ref="B33:D33"/>
    <mergeCell ref="I28:K28"/>
    <mergeCell ref="I29:K29"/>
    <mergeCell ref="B18:D18"/>
    <mergeCell ref="B19:D19"/>
    <mergeCell ref="B20:D20"/>
    <mergeCell ref="B21:D21"/>
    <mergeCell ref="B29:D29"/>
    <mergeCell ref="B22:D22"/>
    <mergeCell ref="B23:D23"/>
    <mergeCell ref="B24:D24"/>
    <mergeCell ref="B25:D25"/>
    <mergeCell ref="B27:D27"/>
    <mergeCell ref="B26:D26"/>
    <mergeCell ref="B28:D28"/>
    <mergeCell ref="I18:K18"/>
    <mergeCell ref="B30:D30"/>
    <mergeCell ref="B31:D31"/>
    <mergeCell ref="B32:D32"/>
    <mergeCell ref="B34:D34"/>
    <mergeCell ref="I19:K19"/>
    <mergeCell ref="I20:K20"/>
    <mergeCell ref="I21:K21"/>
    <mergeCell ref="I22:K22"/>
    <mergeCell ref="I23:K23"/>
    <mergeCell ref="I30:K30"/>
    <mergeCell ref="I31:K31"/>
    <mergeCell ref="I32:K32"/>
    <mergeCell ref="I34:K34"/>
    <mergeCell ref="I24:K24"/>
    <mergeCell ref="I25:K25"/>
    <mergeCell ref="I27:K27"/>
  </mergeCells>
  <pageMargins left="0.31496062992125984" right="0.31496062992125984" top="0.7480314960629921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5"/>
  <sheetViews>
    <sheetView topLeftCell="A13" zoomScaleNormal="100" workbookViewId="0">
      <selection activeCell="G30" sqref="G30"/>
    </sheetView>
  </sheetViews>
  <sheetFormatPr defaultRowHeight="15.75"/>
  <cols>
    <col min="1" max="1" width="6.42578125" style="2" customWidth="1"/>
    <col min="2" max="2" width="24" style="2" customWidth="1"/>
    <col min="3" max="3" width="11.42578125" style="2" customWidth="1"/>
    <col min="4" max="4" width="16" style="2" customWidth="1"/>
    <col min="5" max="5" width="62.28515625" style="2" customWidth="1"/>
    <col min="6" max="7" width="9.140625" style="2"/>
    <col min="8" max="8" width="5.85546875" style="2" customWidth="1"/>
    <col min="9" max="9" width="25.140625" style="2" customWidth="1"/>
    <col min="10" max="10" width="12.42578125" style="2" customWidth="1"/>
    <col min="11" max="11" width="16.42578125" style="2" customWidth="1"/>
    <col min="12" max="12" width="60" style="2" customWidth="1"/>
    <col min="13" max="16384" width="9.140625" style="2"/>
  </cols>
  <sheetData>
    <row r="1" spans="1:12">
      <c r="A1" s="128" t="s">
        <v>51</v>
      </c>
      <c r="B1" s="128"/>
      <c r="C1" s="128"/>
      <c r="D1" s="128"/>
      <c r="E1" s="128"/>
      <c r="H1" s="128"/>
      <c r="I1" s="128"/>
      <c r="J1" s="128"/>
      <c r="K1" s="128"/>
      <c r="L1" s="128"/>
    </row>
    <row r="2" spans="1:12">
      <c r="A2" s="129" t="s">
        <v>52</v>
      </c>
      <c r="B2" s="129"/>
      <c r="C2" s="129"/>
      <c r="D2" s="129"/>
      <c r="E2" s="129"/>
      <c r="H2" s="129"/>
      <c r="I2" s="129"/>
      <c r="J2" s="129"/>
      <c r="K2" s="129"/>
      <c r="L2" s="129"/>
    </row>
    <row r="3" spans="1:12">
      <c r="A3" s="128" t="s">
        <v>42</v>
      </c>
      <c r="B3" s="128"/>
      <c r="C3" s="128"/>
      <c r="D3" s="128"/>
      <c r="E3" s="128"/>
      <c r="H3" s="128"/>
      <c r="I3" s="128"/>
      <c r="J3" s="128"/>
      <c r="K3" s="128"/>
      <c r="L3" s="128"/>
    </row>
    <row r="4" spans="1:12" ht="16.5" thickBot="1">
      <c r="A4" s="129"/>
      <c r="B4" s="129"/>
      <c r="C4" s="129"/>
      <c r="D4" s="129"/>
      <c r="E4" s="129"/>
      <c r="H4" s="129"/>
      <c r="I4" s="129"/>
      <c r="J4" s="129"/>
      <c r="K4" s="129"/>
      <c r="L4" s="129"/>
    </row>
    <row r="5" spans="1:12" ht="16.5" thickBot="1">
      <c r="A5" s="120" t="s">
        <v>0</v>
      </c>
      <c r="B5" s="120" t="s">
        <v>1</v>
      </c>
      <c r="C5" s="127" t="s">
        <v>23</v>
      </c>
      <c r="D5" s="120" t="s">
        <v>2</v>
      </c>
      <c r="E5" s="120" t="s">
        <v>3</v>
      </c>
      <c r="H5" s="117"/>
      <c r="I5" s="117"/>
      <c r="J5" s="134"/>
      <c r="K5" s="117"/>
      <c r="L5" s="117"/>
    </row>
    <row r="6" spans="1:12" ht="16.5" thickBot="1">
      <c r="A6" s="120"/>
      <c r="B6" s="120"/>
      <c r="C6" s="127"/>
      <c r="D6" s="120"/>
      <c r="E6" s="120"/>
      <c r="H6" s="117"/>
      <c r="I6" s="117"/>
      <c r="J6" s="134"/>
      <c r="K6" s="117"/>
      <c r="L6" s="117"/>
    </row>
    <row r="7" spans="1:12" s="22" customFormat="1" ht="39.75" customHeight="1" thickBot="1">
      <c r="A7" s="54">
        <v>1</v>
      </c>
      <c r="B7" s="55" t="s">
        <v>4</v>
      </c>
      <c r="C7" s="86">
        <v>3275</v>
      </c>
      <c r="D7" s="89" t="s">
        <v>72</v>
      </c>
      <c r="E7" s="82" t="s">
        <v>94</v>
      </c>
      <c r="H7" s="4"/>
      <c r="I7" s="7"/>
      <c r="J7" s="6"/>
      <c r="K7" s="6"/>
      <c r="L7" s="7"/>
    </row>
    <row r="8" spans="1:12" s="22" customFormat="1" ht="37.5" customHeight="1" thickBot="1">
      <c r="A8" s="54">
        <v>2</v>
      </c>
      <c r="B8" s="56" t="s">
        <v>25</v>
      </c>
      <c r="C8" s="87" t="s">
        <v>56</v>
      </c>
      <c r="D8" s="90" t="s">
        <v>72</v>
      </c>
      <c r="E8" s="83" t="s">
        <v>95</v>
      </c>
      <c r="H8" s="4"/>
      <c r="I8" s="7"/>
      <c r="J8" s="13"/>
      <c r="K8" s="6"/>
      <c r="L8" s="7"/>
    </row>
    <row r="9" spans="1:12" s="22" customFormat="1" ht="35.25" customHeight="1" thickBot="1">
      <c r="A9" s="54">
        <v>3</v>
      </c>
      <c r="B9" s="55" t="s">
        <v>5</v>
      </c>
      <c r="C9" s="85">
        <v>3325</v>
      </c>
      <c r="D9" s="90" t="s">
        <v>72</v>
      </c>
      <c r="E9" s="84" t="s">
        <v>96</v>
      </c>
      <c r="H9" s="4"/>
      <c r="I9" s="7"/>
      <c r="J9" s="13"/>
      <c r="K9" s="6"/>
      <c r="L9" s="7"/>
    </row>
    <row r="10" spans="1:12" s="22" customFormat="1" ht="39.75" customHeight="1" thickBot="1">
      <c r="A10" s="54">
        <v>4</v>
      </c>
      <c r="B10" s="55" t="s">
        <v>30</v>
      </c>
      <c r="C10" s="85">
        <v>3925</v>
      </c>
      <c r="D10" s="90" t="s">
        <v>79</v>
      </c>
      <c r="E10" s="83" t="s">
        <v>97</v>
      </c>
      <c r="H10" s="4"/>
      <c r="I10" s="5"/>
      <c r="J10" s="13"/>
      <c r="K10" s="6"/>
      <c r="L10" s="7"/>
    </row>
    <row r="11" spans="1:12" s="22" customFormat="1" ht="26.25" customHeight="1" thickBot="1">
      <c r="A11" s="54">
        <v>5</v>
      </c>
      <c r="B11" s="56" t="s">
        <v>26</v>
      </c>
      <c r="C11" s="85">
        <v>3300</v>
      </c>
      <c r="D11" s="90" t="s">
        <v>72</v>
      </c>
      <c r="E11" s="83" t="s">
        <v>98</v>
      </c>
      <c r="H11" s="4"/>
      <c r="I11" s="5"/>
      <c r="J11" s="13"/>
      <c r="K11" s="6"/>
      <c r="L11" s="7"/>
    </row>
    <row r="12" spans="1:12" s="22" customFormat="1" ht="26.25" customHeight="1" thickBot="1">
      <c r="A12" s="54">
        <v>6</v>
      </c>
      <c r="B12" s="55" t="s">
        <v>6</v>
      </c>
      <c r="C12" s="85">
        <v>3312</v>
      </c>
      <c r="D12" s="90" t="s">
        <v>72</v>
      </c>
      <c r="E12" s="84" t="s">
        <v>99</v>
      </c>
      <c r="H12" s="4"/>
      <c r="I12" s="5"/>
      <c r="J12" s="6"/>
      <c r="K12" s="6"/>
      <c r="L12" s="7"/>
    </row>
    <row r="13" spans="1:12" s="22" customFormat="1" ht="39" customHeight="1" thickBot="1">
      <c r="A13" s="54">
        <v>7</v>
      </c>
      <c r="B13" s="55" t="s">
        <v>7</v>
      </c>
      <c r="C13" s="85">
        <v>3375</v>
      </c>
      <c r="D13" s="90" t="s">
        <v>72</v>
      </c>
      <c r="E13" s="84" t="s">
        <v>100</v>
      </c>
      <c r="H13" s="4"/>
      <c r="I13" s="7"/>
      <c r="J13" s="13"/>
      <c r="K13" s="6"/>
      <c r="L13" s="7"/>
    </row>
    <row r="14" spans="1:12" s="22" customFormat="1" ht="36" customHeight="1" thickBot="1">
      <c r="A14" s="54">
        <v>8</v>
      </c>
      <c r="B14" s="55" t="s">
        <v>8</v>
      </c>
      <c r="C14" s="88" t="s">
        <v>101</v>
      </c>
      <c r="D14" s="91" t="s">
        <v>72</v>
      </c>
      <c r="E14" s="84" t="s">
        <v>102</v>
      </c>
      <c r="H14" s="4"/>
      <c r="I14" s="5"/>
      <c r="J14" s="13"/>
      <c r="K14" s="6"/>
      <c r="L14" s="7"/>
    </row>
    <row r="15" spans="1:12" s="22" customFormat="1" ht="37.5" customHeight="1" thickBot="1">
      <c r="A15" s="54">
        <v>9</v>
      </c>
      <c r="B15" s="56" t="s">
        <v>27</v>
      </c>
      <c r="C15" s="85">
        <v>3812</v>
      </c>
      <c r="D15" s="91" t="s">
        <v>79</v>
      </c>
      <c r="E15" s="84" t="s">
        <v>103</v>
      </c>
      <c r="H15" s="4"/>
      <c r="I15" s="7"/>
      <c r="J15" s="13"/>
      <c r="K15" s="6"/>
      <c r="L15" s="7"/>
    </row>
    <row r="16" spans="1:12">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5.5" customHeight="1" thickBot="1">
      <c r="B18" s="120" t="s">
        <v>9</v>
      </c>
      <c r="C18" s="120"/>
      <c r="D18" s="120"/>
      <c r="E18" s="39" t="s">
        <v>12</v>
      </c>
      <c r="I18" s="117"/>
      <c r="J18" s="117"/>
      <c r="K18" s="117"/>
      <c r="L18" s="1"/>
    </row>
    <row r="19" spans="1:12" s="22" customFormat="1" ht="25.5" customHeight="1">
      <c r="B19" s="118" t="s">
        <v>10</v>
      </c>
      <c r="C19" s="118"/>
      <c r="D19" s="118"/>
      <c r="E19" s="92">
        <v>40</v>
      </c>
      <c r="I19" s="116"/>
      <c r="J19" s="116"/>
      <c r="K19" s="116"/>
      <c r="L19" s="6"/>
    </row>
    <row r="20" spans="1:12" s="22" customFormat="1" ht="25.5" customHeight="1">
      <c r="B20" s="119" t="s">
        <v>11</v>
      </c>
      <c r="C20" s="119"/>
      <c r="D20" s="119"/>
      <c r="E20" s="93">
        <v>40</v>
      </c>
      <c r="I20" s="116"/>
      <c r="J20" s="116"/>
      <c r="K20" s="116"/>
      <c r="L20" s="6"/>
    </row>
    <row r="21" spans="1:12" s="22" customFormat="1" ht="25.5" customHeight="1" thickBot="1">
      <c r="B21" s="122" t="s">
        <v>31</v>
      </c>
      <c r="C21" s="122"/>
      <c r="D21" s="122"/>
      <c r="E21" s="74">
        <f>SUM(E19:E20)</f>
        <v>80</v>
      </c>
      <c r="I21" s="117"/>
      <c r="J21" s="117"/>
      <c r="K21" s="117"/>
      <c r="L21" s="1"/>
    </row>
    <row r="22" spans="1:12" s="22" customFormat="1" ht="25.5" customHeight="1" thickBot="1">
      <c r="B22" s="120" t="s">
        <v>13</v>
      </c>
      <c r="C22" s="120"/>
      <c r="D22" s="120"/>
      <c r="E22" s="39" t="s">
        <v>12</v>
      </c>
      <c r="I22" s="117"/>
      <c r="J22" s="117"/>
      <c r="K22" s="117"/>
      <c r="L22" s="1"/>
    </row>
    <row r="23" spans="1:12" s="22" customFormat="1" ht="25.5" customHeight="1" thickBot="1">
      <c r="B23" s="118" t="s">
        <v>14</v>
      </c>
      <c r="C23" s="118"/>
      <c r="D23" s="118"/>
      <c r="E23" s="33">
        <v>0</v>
      </c>
      <c r="I23" s="116"/>
      <c r="J23" s="116"/>
      <c r="K23" s="116"/>
      <c r="L23" s="6"/>
    </row>
    <row r="24" spans="1:12" s="22" customFormat="1" ht="25.5" customHeight="1" thickBot="1">
      <c r="B24" s="119" t="s">
        <v>15</v>
      </c>
      <c r="C24" s="119"/>
      <c r="D24" s="119"/>
      <c r="E24" s="34">
        <v>8</v>
      </c>
      <c r="I24" s="116"/>
      <c r="J24" s="116"/>
      <c r="K24" s="116"/>
      <c r="L24" s="6"/>
    </row>
    <row r="25" spans="1:12" s="22" customFormat="1" ht="25.5" customHeight="1" thickBot="1">
      <c r="B25" s="119" t="s">
        <v>16</v>
      </c>
      <c r="C25" s="119"/>
      <c r="D25" s="119"/>
      <c r="E25" s="34">
        <v>0</v>
      </c>
      <c r="I25" s="116"/>
      <c r="J25" s="116"/>
      <c r="K25" s="116"/>
      <c r="L25" s="6"/>
    </row>
    <row r="26" spans="1:12" s="22" customFormat="1" ht="25.5" customHeight="1" thickBot="1">
      <c r="B26" s="119" t="s">
        <v>17</v>
      </c>
      <c r="C26" s="119"/>
      <c r="D26" s="119"/>
      <c r="E26" s="34">
        <v>72</v>
      </c>
      <c r="I26" s="29"/>
      <c r="J26" s="29"/>
      <c r="K26" s="29"/>
      <c r="L26" s="30"/>
    </row>
    <row r="27" spans="1:12" s="22" customFormat="1" ht="25.5" customHeight="1" thickBot="1">
      <c r="B27" s="122" t="s">
        <v>31</v>
      </c>
      <c r="C27" s="122"/>
      <c r="D27" s="122"/>
      <c r="E27" s="45">
        <f>SUM(E23:E26)</f>
        <v>80</v>
      </c>
      <c r="I27" s="116"/>
      <c r="J27" s="116"/>
      <c r="K27" s="116"/>
      <c r="L27" s="6"/>
    </row>
    <row r="28" spans="1:12" s="22" customFormat="1" ht="25.5" customHeight="1" thickBot="1">
      <c r="B28" s="120" t="s">
        <v>18</v>
      </c>
      <c r="C28" s="120"/>
      <c r="D28" s="120"/>
      <c r="E28" s="39" t="s">
        <v>12</v>
      </c>
      <c r="I28" s="117"/>
      <c r="J28" s="117"/>
      <c r="K28" s="117"/>
      <c r="L28" s="1"/>
    </row>
    <row r="29" spans="1:12" s="22" customFormat="1" ht="25.5" customHeight="1" thickBot="1">
      <c r="B29" s="118" t="s">
        <v>24</v>
      </c>
      <c r="C29" s="118"/>
      <c r="D29" s="118"/>
      <c r="E29" s="33">
        <v>4</v>
      </c>
      <c r="I29" s="116"/>
      <c r="J29" s="116"/>
      <c r="K29" s="116"/>
      <c r="L29" s="6"/>
    </row>
    <row r="30" spans="1:12" s="22" customFormat="1" ht="25.5" customHeight="1" thickBot="1">
      <c r="B30" s="119" t="s">
        <v>19</v>
      </c>
      <c r="C30" s="119"/>
      <c r="D30" s="119"/>
      <c r="E30" s="34">
        <v>29</v>
      </c>
      <c r="I30" s="116"/>
      <c r="J30" s="116"/>
      <c r="K30" s="116"/>
      <c r="L30" s="6"/>
    </row>
    <row r="31" spans="1:12" s="22" customFormat="1" ht="25.5" customHeight="1" thickBot="1">
      <c r="B31" s="119" t="s">
        <v>20</v>
      </c>
      <c r="C31" s="119"/>
      <c r="D31" s="119"/>
      <c r="E31" s="34">
        <v>24</v>
      </c>
      <c r="I31" s="116"/>
      <c r="J31" s="116"/>
      <c r="K31" s="116"/>
      <c r="L31" s="6"/>
    </row>
    <row r="32" spans="1:12" s="22" customFormat="1" ht="25.5" customHeight="1" thickBot="1">
      <c r="B32" s="119" t="s">
        <v>21</v>
      </c>
      <c r="C32" s="119"/>
      <c r="D32" s="119"/>
      <c r="E32" s="34">
        <v>16</v>
      </c>
      <c r="I32" s="116"/>
      <c r="J32" s="116"/>
      <c r="K32" s="116"/>
      <c r="L32" s="6"/>
    </row>
    <row r="33" spans="2:12" s="22" customFormat="1" ht="25.5" customHeight="1" thickBot="1">
      <c r="B33" s="121" t="s">
        <v>22</v>
      </c>
      <c r="C33" s="121"/>
      <c r="D33" s="121"/>
      <c r="E33" s="34">
        <v>7</v>
      </c>
      <c r="I33" s="29"/>
      <c r="J33" s="29"/>
      <c r="K33" s="29"/>
      <c r="L33" s="30"/>
    </row>
    <row r="34" spans="2:12" s="22" customFormat="1" ht="25.5" customHeight="1" thickBot="1">
      <c r="B34" s="120" t="s">
        <v>31</v>
      </c>
      <c r="C34" s="120"/>
      <c r="D34" s="120"/>
      <c r="E34" s="46">
        <f>SUM(E29:E33)</f>
        <v>80</v>
      </c>
      <c r="I34" s="116"/>
      <c r="J34" s="116"/>
      <c r="K34" s="116"/>
      <c r="L34" s="6"/>
    </row>
    <row r="35" spans="2:12">
      <c r="C35" s="22"/>
    </row>
  </sheetData>
  <mergeCells count="50">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19:K19"/>
    <mergeCell ref="I20:K20"/>
    <mergeCell ref="I21:K21"/>
    <mergeCell ref="I22:K22"/>
    <mergeCell ref="I23:K23"/>
    <mergeCell ref="I34:K34"/>
    <mergeCell ref="I24:K24"/>
    <mergeCell ref="I25:K25"/>
    <mergeCell ref="I27:K27"/>
    <mergeCell ref="I28:K28"/>
    <mergeCell ref="I29:K29"/>
    <mergeCell ref="B26:D26"/>
    <mergeCell ref="B33:D33"/>
    <mergeCell ref="I30:K30"/>
    <mergeCell ref="I31:K31"/>
    <mergeCell ref="I32:K32"/>
    <mergeCell ref="B29:D29"/>
    <mergeCell ref="B30:D30"/>
    <mergeCell ref="B31:D31"/>
    <mergeCell ref="B32:D32"/>
  </mergeCells>
  <pageMargins left="0.31496062992125984" right="0.31496062992125984" top="0.74803149606299213" bottom="0.74803149606299213" header="0.31496062992125984" footer="0.31496062992125984"/>
  <pageSetup paperSize="5" scale="80" orientation="portrait" horizontalDpi="0" verticalDpi="0"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4"/>
  <sheetViews>
    <sheetView topLeftCell="A16" zoomScaleNormal="100" workbookViewId="0">
      <selection activeCell="I37" sqref="I37"/>
    </sheetView>
  </sheetViews>
  <sheetFormatPr defaultRowHeight="15.75"/>
  <cols>
    <col min="1" max="1" width="6.42578125" style="2" customWidth="1"/>
    <col min="2" max="2" width="24" style="2" customWidth="1"/>
    <col min="3" max="3" width="11" style="2" customWidth="1"/>
    <col min="4" max="4" width="16.5703125" style="2" customWidth="1"/>
    <col min="5" max="5" width="68.42578125" style="2" customWidth="1"/>
    <col min="6" max="7" width="9.140625" style="2"/>
    <col min="8" max="8" width="5.85546875" style="2" customWidth="1"/>
    <col min="9" max="9" width="25.140625" style="2" customWidth="1"/>
    <col min="10" max="10" width="11.28515625" style="2" customWidth="1"/>
    <col min="11" max="11" width="16.28515625" style="2" customWidth="1"/>
    <col min="12" max="12" width="60" style="2" customWidth="1"/>
    <col min="13" max="16384" width="9.140625" style="2"/>
  </cols>
  <sheetData>
    <row r="1" spans="1:21">
      <c r="A1" s="128" t="s">
        <v>51</v>
      </c>
      <c r="B1" s="128"/>
      <c r="C1" s="128"/>
      <c r="D1" s="128"/>
      <c r="E1" s="128"/>
      <c r="H1" s="128"/>
      <c r="I1" s="128"/>
      <c r="J1" s="128"/>
      <c r="K1" s="128"/>
      <c r="L1" s="128"/>
    </row>
    <row r="2" spans="1:21">
      <c r="A2" s="129" t="s">
        <v>52</v>
      </c>
      <c r="B2" s="129"/>
      <c r="C2" s="129"/>
      <c r="D2" s="129"/>
      <c r="E2" s="129"/>
      <c r="H2" s="129"/>
      <c r="I2" s="129"/>
      <c r="J2" s="129"/>
      <c r="K2" s="129"/>
      <c r="L2" s="129"/>
    </row>
    <row r="3" spans="1:21">
      <c r="A3" s="128" t="s">
        <v>43</v>
      </c>
      <c r="B3" s="128"/>
      <c r="C3" s="128"/>
      <c r="D3" s="128"/>
      <c r="E3" s="128"/>
      <c r="H3" s="128"/>
      <c r="I3" s="128"/>
      <c r="J3" s="128"/>
      <c r="K3" s="128"/>
      <c r="L3" s="128"/>
    </row>
    <row r="4" spans="1:21" ht="16.5" thickBot="1">
      <c r="A4" s="129"/>
      <c r="B4" s="129"/>
      <c r="C4" s="129"/>
      <c r="D4" s="129"/>
      <c r="E4" s="129"/>
      <c r="H4" s="129"/>
      <c r="I4" s="129"/>
      <c r="J4" s="129"/>
      <c r="K4" s="129"/>
      <c r="L4" s="129"/>
    </row>
    <row r="5" spans="1:21" ht="16.5" thickBot="1">
      <c r="A5" s="120" t="s">
        <v>0</v>
      </c>
      <c r="B5" s="120" t="s">
        <v>1</v>
      </c>
      <c r="C5" s="127" t="s">
        <v>23</v>
      </c>
      <c r="D5" s="120" t="s">
        <v>2</v>
      </c>
      <c r="E5" s="120" t="s">
        <v>3</v>
      </c>
      <c r="H5" s="117"/>
      <c r="I5" s="117"/>
      <c r="J5" s="134"/>
      <c r="K5" s="117"/>
      <c r="L5" s="117"/>
    </row>
    <row r="6" spans="1:21" ht="16.5" thickBot="1">
      <c r="A6" s="120"/>
      <c r="B6" s="120"/>
      <c r="C6" s="127"/>
      <c r="D6" s="120"/>
      <c r="E6" s="120"/>
      <c r="H6" s="117"/>
      <c r="I6" s="117"/>
      <c r="J6" s="134"/>
      <c r="K6" s="117"/>
      <c r="L6" s="117"/>
    </row>
    <row r="7" spans="1:21" ht="42" customHeight="1" thickBot="1">
      <c r="A7" s="54">
        <v>1</v>
      </c>
      <c r="B7" s="55" t="s">
        <v>4</v>
      </c>
      <c r="C7" s="168">
        <v>3.53</v>
      </c>
      <c r="D7" s="169" t="s">
        <v>72</v>
      </c>
      <c r="E7" s="65" t="s">
        <v>145</v>
      </c>
      <c r="H7" s="4"/>
      <c r="I7" s="5"/>
      <c r="J7" s="6"/>
      <c r="K7" s="6"/>
      <c r="L7" s="7"/>
      <c r="M7" s="27"/>
      <c r="N7" s="28"/>
      <c r="O7" s="28"/>
      <c r="P7" s="28"/>
      <c r="Q7" s="28"/>
      <c r="R7" s="28"/>
      <c r="S7" s="28"/>
      <c r="T7" s="28"/>
      <c r="U7" s="28"/>
    </row>
    <row r="8" spans="1:21" ht="42" customHeight="1" thickBot="1">
      <c r="A8" s="54">
        <v>2</v>
      </c>
      <c r="B8" s="57" t="s">
        <v>25</v>
      </c>
      <c r="C8" s="170">
        <v>3.53</v>
      </c>
      <c r="D8" s="171" t="s">
        <v>72</v>
      </c>
      <c r="E8" s="68" t="s">
        <v>106</v>
      </c>
      <c r="H8" s="4"/>
      <c r="I8" s="8"/>
      <c r="J8" s="6"/>
      <c r="K8" s="6"/>
      <c r="L8" s="7"/>
      <c r="M8" s="18"/>
      <c r="N8" s="24"/>
      <c r="O8" s="24"/>
      <c r="P8" s="24"/>
      <c r="Q8" s="24"/>
      <c r="R8" s="24"/>
      <c r="S8" s="24"/>
      <c r="T8" s="24"/>
      <c r="U8" s="24"/>
    </row>
    <row r="9" spans="1:21" ht="29.25" customHeight="1" thickBot="1">
      <c r="A9" s="54">
        <v>3</v>
      </c>
      <c r="B9" s="55" t="s">
        <v>5</v>
      </c>
      <c r="C9" s="170">
        <v>3.22</v>
      </c>
      <c r="D9" s="172" t="s">
        <v>72</v>
      </c>
      <c r="E9" s="68" t="s">
        <v>146</v>
      </c>
      <c r="H9" s="4"/>
      <c r="I9" s="5"/>
      <c r="J9" s="6"/>
      <c r="K9" s="6"/>
      <c r="L9" s="7"/>
      <c r="M9" s="18"/>
      <c r="N9" s="24"/>
      <c r="O9" s="24"/>
      <c r="P9" s="24"/>
      <c r="Q9" s="24"/>
      <c r="R9" s="24"/>
      <c r="S9" s="24"/>
      <c r="T9" s="24"/>
      <c r="U9" s="24"/>
    </row>
    <row r="10" spans="1:21" ht="35.25" customHeight="1" thickBot="1">
      <c r="A10" s="54">
        <v>4</v>
      </c>
      <c r="B10" s="55" t="s">
        <v>30</v>
      </c>
      <c r="C10" s="170">
        <v>3.8</v>
      </c>
      <c r="D10" s="172" t="s">
        <v>79</v>
      </c>
      <c r="E10" s="68" t="s">
        <v>152</v>
      </c>
      <c r="F10" s="18"/>
      <c r="G10" s="19"/>
      <c r="H10" s="4"/>
      <c r="I10" s="5"/>
      <c r="J10" s="6"/>
      <c r="K10" s="6"/>
      <c r="L10" s="7"/>
      <c r="M10" s="18"/>
      <c r="N10" s="24"/>
      <c r="O10" s="24"/>
    </row>
    <row r="11" spans="1:21" ht="40.5" customHeight="1" thickBot="1">
      <c r="A11" s="54">
        <v>5</v>
      </c>
      <c r="B11" s="57" t="s">
        <v>26</v>
      </c>
      <c r="C11" s="170">
        <v>3.49</v>
      </c>
      <c r="D11" s="172" t="s">
        <v>72</v>
      </c>
      <c r="E11" s="68" t="s">
        <v>89</v>
      </c>
      <c r="F11" s="18"/>
      <c r="G11" s="19"/>
      <c r="H11" s="4"/>
      <c r="I11" s="8"/>
      <c r="J11" s="6"/>
      <c r="K11" s="6"/>
      <c r="L11" s="7"/>
      <c r="M11" s="18"/>
      <c r="N11" s="24"/>
      <c r="O11" s="24"/>
      <c r="P11" s="24"/>
      <c r="Q11" s="24"/>
      <c r="R11" s="24"/>
      <c r="S11" s="24"/>
      <c r="T11" s="24"/>
      <c r="U11" s="24"/>
    </row>
    <row r="12" spans="1:21" ht="48" customHeight="1" thickBot="1">
      <c r="A12" s="54">
        <v>6</v>
      </c>
      <c r="B12" s="55" t="s">
        <v>6</v>
      </c>
      <c r="C12" s="170">
        <v>3.48</v>
      </c>
      <c r="D12" s="172" t="s">
        <v>72</v>
      </c>
      <c r="E12" s="68" t="s">
        <v>153</v>
      </c>
      <c r="F12" s="18"/>
      <c r="G12" s="19"/>
      <c r="H12" s="4"/>
      <c r="I12" s="5"/>
      <c r="J12" s="6"/>
      <c r="K12" s="6"/>
      <c r="L12" s="7"/>
      <c r="M12" s="18"/>
      <c r="N12" s="24"/>
      <c r="O12" s="24"/>
    </row>
    <row r="13" spans="1:21" ht="39" customHeight="1" thickBot="1">
      <c r="A13" s="54">
        <v>7</v>
      </c>
      <c r="B13" s="55" t="s">
        <v>7</v>
      </c>
      <c r="C13" s="170">
        <v>3.53</v>
      </c>
      <c r="D13" s="172" t="s">
        <v>72</v>
      </c>
      <c r="E13" s="68" t="s">
        <v>67</v>
      </c>
      <c r="F13" s="18"/>
      <c r="G13" s="19"/>
      <c r="H13" s="4"/>
      <c r="I13" s="5"/>
      <c r="J13" s="6"/>
      <c r="K13" s="6"/>
      <c r="L13" s="7"/>
      <c r="M13" s="18"/>
      <c r="N13" s="24"/>
      <c r="O13" s="24"/>
    </row>
    <row r="14" spans="1:21" ht="46.5" customHeight="1" thickBot="1">
      <c r="A14" s="54">
        <v>8</v>
      </c>
      <c r="B14" s="55" t="s">
        <v>8</v>
      </c>
      <c r="C14" s="170">
        <v>3.44</v>
      </c>
      <c r="D14" s="172" t="s">
        <v>72</v>
      </c>
      <c r="E14" s="68" t="s">
        <v>69</v>
      </c>
      <c r="F14" s="18"/>
      <c r="G14" s="19"/>
      <c r="H14" s="4"/>
      <c r="I14" s="5"/>
      <c r="J14" s="6"/>
      <c r="K14" s="6"/>
      <c r="L14" s="7"/>
      <c r="M14" s="18"/>
      <c r="N14" s="24"/>
      <c r="O14" s="24"/>
    </row>
    <row r="15" spans="1:21" ht="51" customHeight="1" thickBot="1">
      <c r="A15" s="54">
        <v>9</v>
      </c>
      <c r="B15" s="57" t="s">
        <v>27</v>
      </c>
      <c r="C15" s="170">
        <v>3.54</v>
      </c>
      <c r="D15" s="172" t="s">
        <v>72</v>
      </c>
      <c r="E15" s="68" t="s">
        <v>154</v>
      </c>
      <c r="F15" s="18"/>
      <c r="G15" s="19"/>
      <c r="H15" s="4"/>
      <c r="I15" s="8"/>
      <c r="J15" s="6"/>
      <c r="K15" s="6"/>
      <c r="L15" s="7"/>
      <c r="M15" s="18"/>
      <c r="N15" s="24"/>
      <c r="O15" s="24"/>
      <c r="P15" s="24"/>
      <c r="Q15" s="24"/>
      <c r="R15" s="24"/>
    </row>
    <row r="16" spans="1:21">
      <c r="A16" s="3"/>
      <c r="B16" s="3"/>
      <c r="C16" s="3"/>
      <c r="D16" s="3"/>
      <c r="E16" s="3"/>
      <c r="H16" s="3"/>
      <c r="I16" s="3"/>
      <c r="J16" s="3"/>
      <c r="K16" s="3"/>
      <c r="L16" s="3"/>
    </row>
    <row r="17" spans="1:12" ht="16.5" thickBot="1">
      <c r="A17" s="3"/>
      <c r="B17" s="3"/>
      <c r="C17" s="3"/>
      <c r="D17" s="3"/>
      <c r="E17" s="3"/>
      <c r="H17" s="3"/>
      <c r="I17" s="3"/>
      <c r="J17" s="3"/>
      <c r="K17" s="3"/>
      <c r="L17" s="3"/>
    </row>
    <row r="18" spans="1:12" s="22" customFormat="1" ht="24.75" customHeight="1" thickBot="1">
      <c r="B18" s="120" t="s">
        <v>9</v>
      </c>
      <c r="C18" s="120"/>
      <c r="D18" s="120"/>
      <c r="E18" s="39" t="s">
        <v>12</v>
      </c>
      <c r="I18" s="117"/>
      <c r="J18" s="117"/>
      <c r="K18" s="117"/>
      <c r="L18" s="1"/>
    </row>
    <row r="19" spans="1:12" s="22" customFormat="1" ht="24.75" customHeight="1" thickBot="1">
      <c r="B19" s="118" t="s">
        <v>10</v>
      </c>
      <c r="C19" s="118"/>
      <c r="D19" s="118"/>
      <c r="E19" s="33">
        <v>75</v>
      </c>
      <c r="I19" s="116"/>
      <c r="J19" s="116"/>
      <c r="K19" s="116"/>
      <c r="L19" s="6"/>
    </row>
    <row r="20" spans="1:12" s="22" customFormat="1" ht="24.75" customHeight="1" thickBot="1">
      <c r="B20" s="119" t="s">
        <v>11</v>
      </c>
      <c r="C20" s="119"/>
      <c r="D20" s="119"/>
      <c r="E20" s="34">
        <v>226</v>
      </c>
      <c r="I20" s="116"/>
      <c r="J20" s="116"/>
      <c r="K20" s="116"/>
      <c r="L20" s="6"/>
    </row>
    <row r="21" spans="1:12" s="22" customFormat="1" ht="24.75" customHeight="1" thickBot="1">
      <c r="B21" s="122" t="s">
        <v>31</v>
      </c>
      <c r="C21" s="122"/>
      <c r="D21" s="122"/>
      <c r="E21" s="45">
        <f>SUM(E19:E20)</f>
        <v>301</v>
      </c>
      <c r="I21" s="117"/>
      <c r="J21" s="117"/>
      <c r="K21" s="117"/>
      <c r="L21" s="6"/>
    </row>
    <row r="22" spans="1:12" s="22" customFormat="1" ht="24.75" customHeight="1" thickBot="1">
      <c r="B22" s="120" t="s">
        <v>13</v>
      </c>
      <c r="C22" s="120"/>
      <c r="D22" s="120"/>
      <c r="E22" s="39" t="s">
        <v>12</v>
      </c>
      <c r="I22" s="117"/>
      <c r="J22" s="117"/>
      <c r="K22" s="117"/>
      <c r="L22" s="1"/>
    </row>
    <row r="23" spans="1:12" s="22" customFormat="1" ht="24.75" customHeight="1" thickBot="1">
      <c r="B23" s="118" t="s">
        <v>14</v>
      </c>
      <c r="C23" s="118"/>
      <c r="D23" s="118"/>
      <c r="E23" s="33">
        <v>0</v>
      </c>
      <c r="I23" s="116"/>
      <c r="J23" s="116"/>
      <c r="K23" s="116"/>
      <c r="L23" s="6"/>
    </row>
    <row r="24" spans="1:12" s="22" customFormat="1" ht="24.75" customHeight="1" thickBot="1">
      <c r="B24" s="119" t="s">
        <v>15</v>
      </c>
      <c r="C24" s="119"/>
      <c r="D24" s="119"/>
      <c r="E24" s="34">
        <v>60</v>
      </c>
      <c r="I24" s="116"/>
      <c r="J24" s="116"/>
      <c r="K24" s="116"/>
      <c r="L24" s="6"/>
    </row>
    <row r="25" spans="1:12" s="22" customFormat="1" ht="24.75" customHeight="1" thickBot="1">
      <c r="B25" s="119" t="s">
        <v>16</v>
      </c>
      <c r="C25" s="119"/>
      <c r="D25" s="119"/>
      <c r="E25" s="34">
        <v>45</v>
      </c>
      <c r="I25" s="116"/>
      <c r="J25" s="116"/>
      <c r="K25" s="116"/>
      <c r="L25" s="6"/>
    </row>
    <row r="26" spans="1:12" s="22" customFormat="1" ht="24.75" customHeight="1" thickBot="1">
      <c r="B26" s="119" t="s">
        <v>17</v>
      </c>
      <c r="C26" s="119"/>
      <c r="D26" s="119"/>
      <c r="E26" s="34">
        <v>196</v>
      </c>
      <c r="I26" s="29"/>
      <c r="J26" s="29"/>
      <c r="K26" s="29"/>
      <c r="L26" s="30"/>
    </row>
    <row r="27" spans="1:12" s="22" customFormat="1" ht="24.75" customHeight="1" thickBot="1">
      <c r="B27" s="122" t="s">
        <v>31</v>
      </c>
      <c r="C27" s="122"/>
      <c r="D27" s="122"/>
      <c r="E27" s="45">
        <f>SUM(E23:E26)</f>
        <v>301</v>
      </c>
      <c r="I27" s="116"/>
      <c r="J27" s="116"/>
      <c r="K27" s="116"/>
      <c r="L27" s="6"/>
    </row>
    <row r="28" spans="1:12" s="22" customFormat="1" ht="24.75" customHeight="1" thickBot="1">
      <c r="B28" s="120" t="s">
        <v>18</v>
      </c>
      <c r="C28" s="120"/>
      <c r="D28" s="120"/>
      <c r="E28" s="39" t="s">
        <v>12</v>
      </c>
      <c r="I28" s="117"/>
      <c r="J28" s="117"/>
      <c r="K28" s="117"/>
      <c r="L28" s="1"/>
    </row>
    <row r="29" spans="1:12" s="22" customFormat="1" ht="24.75" customHeight="1" thickBot="1">
      <c r="B29" s="118" t="s">
        <v>24</v>
      </c>
      <c r="C29" s="118"/>
      <c r="D29" s="118"/>
      <c r="E29" s="33">
        <v>45</v>
      </c>
      <c r="I29" s="116"/>
      <c r="J29" s="116"/>
      <c r="K29" s="116"/>
      <c r="L29" s="6"/>
    </row>
    <row r="30" spans="1:12" s="22" customFormat="1" ht="24.75" customHeight="1" thickBot="1">
      <c r="B30" s="119" t="s">
        <v>19</v>
      </c>
      <c r="C30" s="119"/>
      <c r="D30" s="119"/>
      <c r="E30" s="34">
        <v>105</v>
      </c>
      <c r="I30" s="116"/>
      <c r="J30" s="116"/>
      <c r="K30" s="116"/>
      <c r="L30" s="6"/>
    </row>
    <row r="31" spans="1:12" s="22" customFormat="1" ht="24.75" customHeight="1" thickBot="1">
      <c r="B31" s="119" t="s">
        <v>20</v>
      </c>
      <c r="C31" s="119"/>
      <c r="D31" s="119"/>
      <c r="E31" s="34">
        <v>90</v>
      </c>
      <c r="I31" s="116"/>
      <c r="J31" s="116"/>
      <c r="K31" s="116"/>
      <c r="L31" s="6"/>
    </row>
    <row r="32" spans="1:12" s="22" customFormat="1" ht="24.75" customHeight="1" thickBot="1">
      <c r="B32" s="119" t="s">
        <v>21</v>
      </c>
      <c r="C32" s="119"/>
      <c r="D32" s="119"/>
      <c r="E32" s="34">
        <v>45</v>
      </c>
      <c r="I32" s="116"/>
      <c r="J32" s="116"/>
      <c r="K32" s="116"/>
      <c r="L32" s="6"/>
    </row>
    <row r="33" spans="2:12" s="22" customFormat="1" ht="24.75" customHeight="1" thickBot="1">
      <c r="B33" s="121" t="s">
        <v>22</v>
      </c>
      <c r="C33" s="121"/>
      <c r="D33" s="121"/>
      <c r="E33" s="34">
        <v>16</v>
      </c>
      <c r="I33" s="29"/>
      <c r="J33" s="29"/>
      <c r="K33" s="29"/>
      <c r="L33" s="30"/>
    </row>
    <row r="34" spans="2:12" s="22" customFormat="1" ht="24.75" customHeight="1" thickBot="1">
      <c r="B34" s="120" t="s">
        <v>31</v>
      </c>
      <c r="C34" s="120"/>
      <c r="D34" s="120"/>
      <c r="E34" s="46">
        <f>SUM(E29:E33)</f>
        <v>301</v>
      </c>
      <c r="I34" s="116"/>
      <c r="J34" s="116"/>
      <c r="K34" s="116"/>
      <c r="L34" s="6"/>
    </row>
  </sheetData>
  <mergeCells count="50">
    <mergeCell ref="A1:E1"/>
    <mergeCell ref="H1:L1"/>
    <mergeCell ref="A2:E2"/>
    <mergeCell ref="H2:L2"/>
    <mergeCell ref="A4:E4"/>
    <mergeCell ref="H4:L4"/>
    <mergeCell ref="A3:E3"/>
    <mergeCell ref="H3:L3"/>
    <mergeCell ref="A5:A6"/>
    <mergeCell ref="B5:B6"/>
    <mergeCell ref="C5:C6"/>
    <mergeCell ref="D5:D6"/>
    <mergeCell ref="E5:E6"/>
    <mergeCell ref="L5:L6"/>
    <mergeCell ref="H5:H6"/>
    <mergeCell ref="B22:D22"/>
    <mergeCell ref="B23:D23"/>
    <mergeCell ref="B24:D24"/>
    <mergeCell ref="I5:I6"/>
    <mergeCell ref="B18:D18"/>
    <mergeCell ref="B19:D19"/>
    <mergeCell ref="B20:D20"/>
    <mergeCell ref="B21:D21"/>
    <mergeCell ref="B34:D34"/>
    <mergeCell ref="B28:D28"/>
    <mergeCell ref="I18:K18"/>
    <mergeCell ref="J5:J6"/>
    <mergeCell ref="K5:K6"/>
    <mergeCell ref="B25:D25"/>
    <mergeCell ref="B27:D27"/>
    <mergeCell ref="I19:K19"/>
    <mergeCell ref="I20:K20"/>
    <mergeCell ref="I21:K21"/>
    <mergeCell ref="I22:K22"/>
    <mergeCell ref="I23:K23"/>
    <mergeCell ref="I34:K34"/>
    <mergeCell ref="I24:K24"/>
    <mergeCell ref="I25:K25"/>
    <mergeCell ref="I27:K27"/>
    <mergeCell ref="I28:K28"/>
    <mergeCell ref="I29:K29"/>
    <mergeCell ref="B26:D26"/>
    <mergeCell ref="B33:D33"/>
    <mergeCell ref="I30:K30"/>
    <mergeCell ref="I31:K31"/>
    <mergeCell ref="I32:K32"/>
    <mergeCell ref="B29:D29"/>
    <mergeCell ref="B30:D30"/>
    <mergeCell ref="B31:D31"/>
    <mergeCell ref="B32:D32"/>
  </mergeCells>
  <pageMargins left="0.31496062992125984" right="0.31496062992125984" top="0.94488188976377963" bottom="0.74803149606299213" header="0.31496062992125984" footer="0.31496062992125984"/>
  <pageSetup paperSize="5" scale="80" orientation="portrait" horizontalDpi="0" verticalDpi="0" r:id="rId1"/>
  <colBreaks count="2" manualBreakCount="2">
    <brk id="5"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PUSK.TOMPOBULU</vt:lpstr>
      <vt:lpstr>PUSK.TANRALILI</vt:lpstr>
      <vt:lpstr>PUSK.MONCONGLOE</vt:lpstr>
      <vt:lpstr>PUSK. MARUSU</vt:lpstr>
      <vt:lpstr>PUSK. MANDAI</vt:lpstr>
      <vt:lpstr>PUSK. TURIKALE</vt:lpstr>
      <vt:lpstr>PUSK. MAROS BARU</vt:lpstr>
      <vt:lpstr>PUSK. LAU</vt:lpstr>
      <vt:lpstr>PUSK. BONTOA</vt:lpstr>
      <vt:lpstr>PUSK.BANTIMURUNG</vt:lpstr>
      <vt:lpstr>PUSK.CAMBA</vt:lpstr>
      <vt:lpstr>PUSK.SIMBANG</vt:lpstr>
      <vt:lpstr>PUSK.CENRANA</vt:lpstr>
      <vt:lpstr>PUSK.MALLAWA</vt:lpstr>
      <vt:lpstr>'PUSK. BONTOA'!Print_Area</vt:lpstr>
      <vt:lpstr>'PUSK. LAU'!Print_Area</vt:lpstr>
      <vt:lpstr>'PUSK. MANDAI'!Print_Area</vt:lpstr>
      <vt:lpstr>'PUSK. MAROS BARU'!Print_Area</vt:lpstr>
      <vt:lpstr>'PUSK. MARUSU'!Print_Area</vt:lpstr>
      <vt:lpstr>'PUSK. TURIKALE'!Print_Area</vt:lpstr>
      <vt:lpstr>PUSK.CAMBA!Print_Area</vt:lpstr>
      <vt:lpstr>PUSK.CENRANA!Print_Area</vt:lpstr>
      <vt:lpstr>PUSK.MALLAWA!Print_Area</vt:lpstr>
      <vt:lpstr>PUSK.MONCONGLOE!Print_Area</vt:lpstr>
      <vt:lpstr>PUSK.SIMBANG!Print_Area</vt:lpstr>
      <vt:lpstr>PUSK.TANRALILI!Print_Area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8</dc:creator>
  <cp:lastModifiedBy>Windows 8</cp:lastModifiedBy>
  <cp:lastPrinted>2025-08-15T00:02:41Z</cp:lastPrinted>
  <dcterms:created xsi:type="dcterms:W3CDTF">2024-12-26T23:18:09Z</dcterms:created>
  <dcterms:modified xsi:type="dcterms:W3CDTF">2025-11-24T00:05:12Z</dcterms:modified>
</cp:coreProperties>
</file>